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ate1904="1"/>
  <mc:AlternateContent xmlns:mc="http://schemas.openxmlformats.org/markup-compatibility/2006">
    <mc:Choice Requires="x15">
      <x15ac:absPath xmlns:x15ac="http://schemas.microsoft.com/office/spreadsheetml/2010/11/ac" url="C:\Users\coadya\Desktop\Camporee\2023\"/>
    </mc:Choice>
  </mc:AlternateContent>
  <xr:revisionPtr revIDLastSave="0" documentId="13_ncr:1_{1C9B4BE6-271B-4542-B777-98AC979D8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Sheet1!$A$48:$T$241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1" l="1"/>
  <c r="F207" i="1" s="1"/>
  <c r="N105" i="1"/>
  <c r="Q159" i="1"/>
  <c r="Q160" i="1"/>
  <c r="G167" i="1"/>
  <c r="O167" i="1" s="1"/>
  <c r="G176" i="1"/>
  <c r="G179" i="1" s="1"/>
  <c r="A195" i="1"/>
  <c r="O120" i="1"/>
  <c r="Q112" i="1"/>
  <c r="Q111" i="1"/>
  <c r="Q17" i="1"/>
  <c r="Q18" i="1"/>
  <c r="O25" i="1"/>
  <c r="J26" i="1"/>
  <c r="J28" i="1"/>
  <c r="N150" i="1"/>
  <c r="N153" i="1"/>
  <c r="E155" i="1"/>
  <c r="E154" i="1"/>
  <c r="E153" i="1"/>
  <c r="O228" i="1" s="1"/>
  <c r="E152" i="1"/>
  <c r="E151" i="1"/>
  <c r="E150" i="1"/>
  <c r="O149" i="1"/>
  <c r="I149" i="1"/>
  <c r="E149" i="1"/>
  <c r="O148" i="1"/>
  <c r="I148" i="1"/>
  <c r="L200" i="1" s="1"/>
  <c r="C148" i="1"/>
  <c r="C200" i="1" s="1"/>
  <c r="J75" i="1"/>
  <c r="J73" i="1"/>
  <c r="Q64" i="1"/>
  <c r="Q63" i="1"/>
  <c r="O72" i="1"/>
  <c r="K200" i="1"/>
  <c r="G148" i="1"/>
  <c r="G100" i="1"/>
  <c r="O101" i="1"/>
  <c r="I101" i="1"/>
  <c r="E101" i="1"/>
  <c r="O100" i="1"/>
  <c r="I100" i="1"/>
  <c r="C100" i="1"/>
  <c r="N102" i="1"/>
  <c r="E103" i="1"/>
  <c r="E104" i="1"/>
  <c r="E105" i="1"/>
  <c r="E106" i="1"/>
  <c r="E107" i="1"/>
  <c r="E108" i="1"/>
  <c r="E102" i="1"/>
  <c r="A194" i="1"/>
  <c r="L226" i="1"/>
  <c r="L225" i="1"/>
  <c r="L224" i="1"/>
  <c r="L223" i="1"/>
  <c r="L222" i="1"/>
  <c r="L221" i="1"/>
  <c r="L220" i="1"/>
  <c r="L219" i="1"/>
  <c r="L209" i="1"/>
  <c r="L210" i="1"/>
  <c r="L211" i="1"/>
  <c r="L212" i="1"/>
  <c r="L213" i="1"/>
  <c r="L214" i="1"/>
  <c r="L215" i="1"/>
  <c r="L208" i="1"/>
  <c r="Q162" i="1" l="1"/>
  <c r="G170" i="1" s="1"/>
  <c r="O176" i="1"/>
  <c r="O184" i="1" s="1"/>
  <c r="Q114" i="1"/>
  <c r="G117" i="1" s="1"/>
  <c r="O117" i="1" s="1"/>
  <c r="O123" i="1" s="1"/>
  <c r="Q20" i="1"/>
  <c r="G23" i="1" s="1"/>
  <c r="O23" i="1" s="1"/>
  <c r="O27" i="1" s="1"/>
  <c r="Q66" i="1"/>
  <c r="G69" i="1" s="1"/>
  <c r="O69" i="1" s="1"/>
  <c r="O74" i="1" s="1"/>
</calcChain>
</file>

<file path=xl/sharedStrings.xml><?xml version="1.0" encoding="utf-8"?>
<sst xmlns="http://schemas.openxmlformats.org/spreadsheetml/2006/main" count="371" uniqueCount="109">
  <si>
    <t>TOWN</t>
  </si>
  <si>
    <t xml:space="preserve"> </t>
  </si>
  <si>
    <t>BSA COUNCIL</t>
  </si>
  <si>
    <t>LEGION POST #</t>
  </si>
  <si>
    <t>DISTRICT</t>
  </si>
  <si>
    <t>BSA DISTRICT</t>
  </si>
  <si>
    <t>SCOUTMASTER</t>
  </si>
  <si>
    <t>EMAIL</t>
  </si>
  <si>
    <t>ADDRESS</t>
  </si>
  <si>
    <t xml:space="preserve">TRIP LEADER </t>
  </si>
  <si>
    <t>SPL</t>
  </si>
  <si>
    <t>Troop:</t>
  </si>
  <si>
    <t>(Preliminary Only)</t>
  </si>
  <si>
    <t>Pack:</t>
  </si>
  <si>
    <t>SCOUTS</t>
  </si>
  <si>
    <t>+</t>
  </si>
  <si>
    <t>WEBELOS</t>
  </si>
  <si>
    <t>=</t>
  </si>
  <si>
    <t>ADULTS</t>
  </si>
  <si>
    <t>TOTAL ADULTS</t>
  </si>
  <si>
    <t>TOTAL PATCHES</t>
  </si>
  <si>
    <t xml:space="preserve"> @ a cost of</t>
  </si>
  <si>
    <t>TOTAL CAPS</t>
  </si>
  <si>
    <t>TOTAL DEPOSIT</t>
  </si>
  <si>
    <r>
      <t xml:space="preserve">Make Checks payable to: </t>
    </r>
    <r>
      <rPr>
        <sz val="10"/>
        <rFont val="Geneva"/>
      </rPr>
      <t xml:space="preserve"> </t>
    </r>
    <r>
      <rPr>
        <b/>
        <sz val="10"/>
        <color indexed="12"/>
        <rFont val="MS Sans Serif"/>
        <family val="2"/>
      </rPr>
      <t>Dept. of Mass., The American Legion</t>
    </r>
  </si>
  <si>
    <t>Morning Event that you plan to run (if any):</t>
  </si>
  <si>
    <t>Afternoon Event that you plan to run (if any):</t>
  </si>
  <si>
    <t>FROM:</t>
  </si>
  <si>
    <t>TO:</t>
  </si>
  <si>
    <t>(This form is due back at the Friday night cracker barrel!)</t>
  </si>
  <si>
    <t>(This covers the registration fee as well)</t>
  </si>
  <si>
    <t>now wanted:</t>
  </si>
  <si>
    <t>wanted:</t>
  </si>
  <si>
    <t>Current Due =</t>
  </si>
  <si>
    <t>page 1 of 2</t>
  </si>
  <si>
    <r>
      <t xml:space="preserve">PLEASE </t>
    </r>
    <r>
      <rPr>
        <b/>
        <u/>
        <sz val="10"/>
        <color indexed="10"/>
        <rFont val="Helv"/>
      </rPr>
      <t>PRINT</t>
    </r>
    <r>
      <rPr>
        <b/>
        <sz val="10"/>
        <rFont val="Helv"/>
      </rPr>
      <t xml:space="preserve"> LEGIBLY!</t>
    </r>
  </si>
  <si>
    <t>Patrol Name:</t>
  </si>
  <si>
    <t>PL:</t>
  </si>
  <si>
    <t>Member:</t>
  </si>
  <si>
    <t>page 2 of 2</t>
  </si>
  <si>
    <t>Adult Trip Leader:</t>
  </si>
  <si>
    <t>(and family members)</t>
  </si>
  <si>
    <r>
      <t xml:space="preserve">(This IS your </t>
    </r>
    <r>
      <rPr>
        <b/>
        <u/>
        <sz val="6"/>
        <rFont val="Helv"/>
      </rPr>
      <t>registration fee</t>
    </r>
    <r>
      <rPr>
        <b/>
        <sz val="6"/>
        <rFont val="Helv"/>
      </rPr>
      <t>, there are no other fees.)</t>
    </r>
  </si>
  <si>
    <r>
      <t xml:space="preserve">ADDITIONAL PATCHES           </t>
    </r>
    <r>
      <rPr>
        <sz val="10"/>
        <rFont val="Helv"/>
      </rPr>
      <t>+</t>
    </r>
  </si>
  <si>
    <r>
      <t xml:space="preserve">TOTAL PATCHES         </t>
    </r>
    <r>
      <rPr>
        <sz val="10"/>
        <rFont val="Helv"/>
      </rPr>
      <t xml:space="preserve"> =</t>
    </r>
  </si>
  <si>
    <t>PAID for previously:</t>
  </si>
  <si>
    <t>BSA UNIT</t>
  </si>
  <si>
    <t>The availability of patches and caps can NOT be guaranteed if not ordered by</t>
  </si>
  <si>
    <t>premium price.</t>
  </si>
  <si>
    <t>Adults or Guests:</t>
  </si>
  <si>
    <t>Past Camporee Patches:</t>
  </si>
  <si>
    <t xml:space="preserve">If you wish to purchase older Legion Camporee patches they will be on sale after the </t>
  </si>
  <si>
    <t xml:space="preserve">Friday and Saturday night cracker barrels.  See attached file for available patch listing and </t>
  </si>
  <si>
    <t>prices.  Anyone wishing to buy or sell Legion Camporee patches please contact Allan</t>
  </si>
  <si>
    <t>Coady at:  allan_coady@raytheon.com</t>
  </si>
  <si>
    <r>
      <rPr>
        <b/>
        <u/>
        <sz val="12"/>
        <color indexed="12"/>
        <rFont val="Helv"/>
      </rPr>
      <t>ON TIME</t>
    </r>
    <r>
      <rPr>
        <u/>
        <sz val="10"/>
        <rFont val="Helv"/>
      </rPr>
      <t xml:space="preserve"> REGISTRATION CERTIFICATE</t>
    </r>
  </si>
  <si>
    <r>
      <rPr>
        <b/>
        <u/>
        <sz val="12"/>
        <color indexed="10"/>
        <rFont val="Helv"/>
      </rPr>
      <t>LATE</t>
    </r>
    <r>
      <rPr>
        <u/>
        <sz val="10"/>
        <rFont val="Helv"/>
      </rPr>
      <t xml:space="preserve"> REGISTRATION CERTIFICATE</t>
    </r>
  </si>
  <si>
    <t>(Due by March 15th!)</t>
  </si>
  <si>
    <t>CAMPOREE COORDINATOR</t>
  </si>
  <si>
    <t>ALLAN COADY</t>
  </si>
  <si>
    <t>320 CONCORD RD.</t>
  </si>
  <si>
    <t>BEDFORD, MA  01730</t>
  </si>
  <si>
    <t>(enter 0 if none wanted)</t>
  </si>
  <si>
    <t>April 30th.  Any EXTRA patches or caps will be sold at the camporee at a</t>
  </si>
  <si>
    <t>TOTAL SCOUTS</t>
  </si>
  <si>
    <t>Troop/Crew:</t>
  </si>
  <si>
    <r>
      <rPr>
        <b/>
        <strike/>
        <u/>
        <sz val="12"/>
        <color indexed="12"/>
        <rFont val="Helv"/>
      </rPr>
      <t>EARLY BIRD</t>
    </r>
    <r>
      <rPr>
        <strike/>
        <u/>
        <sz val="10"/>
        <rFont val="Helv"/>
      </rPr>
      <t xml:space="preserve"> REGISTRATION CERTIFICATE</t>
    </r>
  </si>
  <si>
    <t>ADDITIONAL, PER UNIT LATE FEE</t>
  </si>
  <si>
    <t>(This page has been eliminated this year)</t>
  </si>
  <si>
    <r>
      <t xml:space="preserve">20xx </t>
    </r>
    <r>
      <rPr>
        <b/>
        <u/>
        <sz val="10"/>
        <color indexed="10"/>
        <rFont val="Helv"/>
      </rPr>
      <t>PRELIMINARY</t>
    </r>
  </si>
  <si>
    <t>EVENT COORDINATOR</t>
  </si>
  <si>
    <t>(This form is due postmarked NO LATER THAN APRIL 30TH!!!)</t>
  </si>
  <si>
    <t xml:space="preserve">TOTAL ALC PATCHES </t>
  </si>
  <si>
    <t>AL SCOUTING patches</t>
  </si>
  <si>
    <r>
      <t xml:space="preserve">TOTAL ALC PATCHES    </t>
    </r>
    <r>
      <rPr>
        <sz val="10"/>
        <rFont val="Helv"/>
      </rPr>
      <t xml:space="preserve">   =</t>
    </r>
  </si>
  <si>
    <t>additional ALC patches</t>
  </si>
  <si>
    <t>Shoulder, black color,</t>
  </si>
  <si>
    <t>ALC Patches already</t>
  </si>
  <si>
    <t>TOTAL ALC Patches</t>
  </si>
  <si>
    <t>AL "SCOUTING" patches</t>
  </si>
  <si>
    <t>Extra "Scouting" patches</t>
  </si>
  <si>
    <t>TOTAL "Scouting"</t>
  </si>
  <si>
    <t>patches wanted:</t>
  </si>
  <si>
    <t xml:space="preserve">Instead of using this sheet, you may substitute a list of your entire troop and check off those individuals </t>
  </si>
  <si>
    <t>Extra ALC Patches</t>
  </si>
  <si>
    <t>(Optional)</t>
  </si>
  <si>
    <r>
      <t xml:space="preserve">(This IS your </t>
    </r>
    <r>
      <rPr>
        <b/>
        <u/>
        <sz val="6"/>
        <rFont val="Helv"/>
      </rPr>
      <t>registration fee</t>
    </r>
    <r>
      <rPr>
        <b/>
        <sz val="6"/>
        <rFont val="Helv"/>
      </rPr>
      <t>)</t>
    </r>
  </si>
  <si>
    <r>
      <t xml:space="preserve">2023 </t>
    </r>
    <r>
      <rPr>
        <b/>
        <u/>
        <sz val="10"/>
        <color indexed="10"/>
        <rFont val="Helv"/>
      </rPr>
      <t>PRELIMINARY</t>
    </r>
    <r>
      <rPr>
        <b/>
        <sz val="10"/>
        <rFont val="Helv"/>
      </rPr>
      <t xml:space="preserve"> (before May 1, 2023)</t>
    </r>
  </si>
  <si>
    <r>
      <t xml:space="preserve">Make Checks payable to: </t>
    </r>
    <r>
      <rPr>
        <sz val="10"/>
        <rFont val="Geneva"/>
      </rPr>
      <t xml:space="preserve"> </t>
    </r>
    <r>
      <rPr>
        <b/>
        <sz val="10"/>
        <color indexed="12"/>
        <rFont val="MS Sans Serif"/>
        <family val="2"/>
      </rPr>
      <t>Dept. of Mass., The American Legion</t>
    </r>
    <r>
      <rPr>
        <sz val="9"/>
        <rFont val="MS Sans Serif"/>
        <family val="2"/>
      </rPr>
      <t xml:space="preserve">.  You may also pay via </t>
    </r>
    <r>
      <rPr>
        <b/>
        <sz val="9"/>
        <color rgb="FF0000FF"/>
        <rFont val="MS Sans Serif"/>
      </rPr>
      <t>PAYPAL</t>
    </r>
  </si>
  <si>
    <r>
      <t>using the "</t>
    </r>
    <r>
      <rPr>
        <b/>
        <sz val="10"/>
        <color rgb="FF0000FF"/>
        <rFont val="Helv"/>
      </rPr>
      <t>Send money to friends or family</t>
    </r>
    <r>
      <rPr>
        <sz val="10"/>
        <rFont val="Helv"/>
      </rPr>
      <t xml:space="preserve">" option ONLY!  Enter phone number 7814392156 and </t>
    </r>
  </si>
  <si>
    <t>Past Camporee Patches and Legion Scouting shoulder patches:</t>
  </si>
  <si>
    <t xml:space="preserve">If you wish to purchase older Legion Camporee patches or American Legion Shoulder </t>
  </si>
  <si>
    <t xml:space="preserve">patches they will be on sale after the Friday and Saturday night cracker barrels.  See </t>
  </si>
  <si>
    <t>Allan Coady.</t>
  </si>
  <si>
    <r>
      <t xml:space="preserve">2023 </t>
    </r>
    <r>
      <rPr>
        <b/>
        <u/>
        <sz val="10"/>
        <color indexed="10"/>
        <rFont val="Helv"/>
      </rPr>
      <t>PRELIMINARY</t>
    </r>
    <r>
      <rPr>
        <b/>
        <sz val="10"/>
        <rFont val="Helv"/>
      </rPr>
      <t xml:space="preserve"> (after April 30, 2023, but before June 10, 2023)</t>
    </r>
  </si>
  <si>
    <r>
      <t xml:space="preserve">2023 </t>
    </r>
    <r>
      <rPr>
        <b/>
        <u/>
        <sz val="10"/>
        <color indexed="12"/>
        <rFont val="Helv"/>
      </rPr>
      <t>ACTUAL REGISTRATION CERTIFICATE</t>
    </r>
  </si>
  <si>
    <r>
      <rPr>
        <b/>
        <u/>
        <sz val="10"/>
        <rFont val="Helv"/>
      </rPr>
      <t>EVERY</t>
    </r>
    <r>
      <rPr>
        <u/>
        <sz val="10"/>
        <rFont val="Helv"/>
      </rPr>
      <t xml:space="preserve"> Unit must fill out at the Camporee on June 16, 2023</t>
    </r>
  </si>
  <si>
    <t>(HARD COPY of this form is due back at the Friday night cracker barrel!)</t>
  </si>
  <si>
    <r>
      <t xml:space="preserve">that are here in attendance if you prefer.  However, each boy must be identified in a </t>
    </r>
    <r>
      <rPr>
        <b/>
        <sz val="9"/>
        <color rgb="FF0000FF"/>
        <rFont val="Helv"/>
      </rPr>
      <t>specific patrol.</t>
    </r>
  </si>
  <si>
    <r>
      <t xml:space="preserve">enter value.  You must also add a note indicating Unit # and Town!  Or pay via </t>
    </r>
    <r>
      <rPr>
        <b/>
        <sz val="10"/>
        <color rgb="FF0000FF"/>
        <rFont val="Helv"/>
      </rPr>
      <t>VENMO</t>
    </r>
    <r>
      <rPr>
        <sz val="10"/>
        <rFont val="Helv"/>
      </rPr>
      <t xml:space="preserve">, using </t>
    </r>
  </si>
  <si>
    <t>allan.coady@rtx.com</t>
  </si>
  <si>
    <t>@Allan-Coady.  If you pay with PAYPAL or VENMO you still must email your registration form to:</t>
  </si>
  <si>
    <t>@Allan-Coady.  You still need to turn in this registration form.</t>
  </si>
  <si>
    <t xml:space="preserve">If you wish to purchase older Legion Camporee patches </t>
  </si>
  <si>
    <t>or American Legion Shoulder patches they will be on sale</t>
  </si>
  <si>
    <t>after the Friday and Saturday night cracker barrels.  See  Allan Coady.</t>
  </si>
  <si>
    <t>ANY UNIT NOT SIGNED UP BY APRIL 30TH WILL BE CHARGED A $35 LATE FEE.</t>
  </si>
  <si>
    <t>UNITS NOT SIGNED UP BY JUNE 10TH WILL BE CHARGED AN ADDITINAL $15 LATE FEE.</t>
  </si>
  <si>
    <t>Late Fees ($35 or $50 if any)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</si>
</sst>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164" formatCode="&quot;$&quot;#,##0.00"/>
  </numFmts>
  <fonts count="35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Helv"/>
    </font>
    <font>
      <u/>
      <sz val="10"/>
      <name val="Helv"/>
    </font>
    <font>
      <i/>
      <sz val="10"/>
      <name val="Helv"/>
    </font>
    <font>
      <b/>
      <u/>
      <sz val="10"/>
      <name val="Helv"/>
    </font>
    <font>
      <b/>
      <sz val="10"/>
      <name val="Helv"/>
    </font>
    <font>
      <b/>
      <u/>
      <sz val="10"/>
      <color indexed="10"/>
      <name val="Helv"/>
    </font>
    <font>
      <i/>
      <sz val="8"/>
      <color indexed="10"/>
      <name val="Geneva"/>
    </font>
    <font>
      <b/>
      <sz val="10"/>
      <color indexed="10"/>
      <name val="Helv"/>
    </font>
    <font>
      <b/>
      <sz val="6"/>
      <name val="Helv"/>
    </font>
    <font>
      <b/>
      <sz val="10"/>
      <color indexed="10"/>
      <name val="Geneva"/>
    </font>
    <font>
      <b/>
      <u/>
      <sz val="10"/>
      <color indexed="12"/>
      <name val="Helv"/>
    </font>
    <font>
      <sz val="9"/>
      <name val="MS Sans Serif"/>
      <family val="2"/>
    </font>
    <font>
      <b/>
      <sz val="10"/>
      <color indexed="12"/>
      <name val="MS Sans Serif"/>
      <family val="2"/>
    </font>
    <font>
      <sz val="9"/>
      <color indexed="12"/>
      <name val="Helv"/>
    </font>
    <font>
      <b/>
      <sz val="6"/>
      <name val="Geneva"/>
    </font>
    <font>
      <sz val="8"/>
      <name val="Helv"/>
    </font>
    <font>
      <sz val="9"/>
      <name val="Helv"/>
    </font>
    <font>
      <b/>
      <u/>
      <sz val="6"/>
      <name val="Helv"/>
    </font>
    <font>
      <sz val="8"/>
      <name val="Geneva"/>
    </font>
    <font>
      <b/>
      <u/>
      <sz val="12"/>
      <color indexed="12"/>
      <name val="Helv"/>
    </font>
    <font>
      <b/>
      <u/>
      <sz val="12"/>
      <color indexed="10"/>
      <name val="Helv"/>
    </font>
    <font>
      <b/>
      <strike/>
      <u/>
      <sz val="10"/>
      <color indexed="12"/>
      <name val="Helv"/>
    </font>
    <font>
      <b/>
      <strike/>
      <u/>
      <sz val="12"/>
      <color indexed="12"/>
      <name val="Helv"/>
    </font>
    <font>
      <strike/>
      <u/>
      <sz val="10"/>
      <name val="Helv"/>
    </font>
    <font>
      <b/>
      <sz val="10"/>
      <color rgb="FF6600CC"/>
      <name val="Helv"/>
    </font>
    <font>
      <b/>
      <sz val="10"/>
      <color rgb="FFFF0000"/>
      <name val="Helv"/>
    </font>
    <font>
      <b/>
      <sz val="9"/>
      <color rgb="FFFF0000"/>
      <name val="Helv"/>
    </font>
    <font>
      <sz val="9"/>
      <color rgb="FF0000FF"/>
      <name val="Helv"/>
    </font>
    <font>
      <sz val="10"/>
      <color rgb="FF0000FF"/>
      <name val="Helv"/>
    </font>
    <font>
      <b/>
      <sz val="10"/>
      <color rgb="FF0000FF"/>
      <name val="Helv"/>
    </font>
    <font>
      <b/>
      <sz val="9"/>
      <color rgb="FF0000FF"/>
      <name val="MS Sans Serif"/>
    </font>
    <font>
      <b/>
      <sz val="9"/>
      <color rgb="FF0000FF"/>
      <name val="Helv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1" xfId="0" applyFont="1" applyBorder="1"/>
    <xf numFmtId="0" fontId="1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0" fontId="11" fillId="0" borderId="0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5" fontId="3" fillId="0" borderId="0" xfId="0" applyNumberFormat="1" applyFont="1" applyBorder="1"/>
    <xf numFmtId="0" fontId="14" fillId="0" borderId="0" xfId="0" applyFont="1" applyBorder="1"/>
    <xf numFmtId="0" fontId="7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Border="1"/>
    <xf numFmtId="164" fontId="3" fillId="0" borderId="0" xfId="0" applyNumberFormat="1" applyFont="1" applyBorder="1"/>
    <xf numFmtId="0" fontId="7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4" fontId="7" fillId="0" borderId="0" xfId="0" applyNumberFormat="1" applyFont="1" applyBorder="1" applyAlignment="1">
      <alignment horizontal="centerContinuous"/>
    </xf>
    <xf numFmtId="0" fontId="7" fillId="0" borderId="0" xfId="0" applyFont="1" applyBorder="1" applyAlignment="1"/>
    <xf numFmtId="5" fontId="7" fillId="0" borderId="0" xfId="0" applyNumberFormat="1" applyFont="1" applyBorder="1" applyAlignment="1">
      <alignment horizontal="centerContinuous"/>
    </xf>
    <xf numFmtId="164" fontId="0" fillId="0" borderId="0" xfId="0" applyNumberFormat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7" fillId="0" borderId="0" xfId="0" quotePrefix="1" applyFont="1" applyBorder="1"/>
    <xf numFmtId="0" fontId="18" fillId="0" borderId="0" xfId="0" applyFont="1" applyBorder="1"/>
    <xf numFmtId="0" fontId="6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0" borderId="4" xfId="0" applyFont="1" applyBorder="1"/>
    <xf numFmtId="0" fontId="3" fillId="0" borderId="5" xfId="0" applyFont="1" applyBorder="1"/>
    <xf numFmtId="0" fontId="13" fillId="0" borderId="6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3" fillId="0" borderId="7" xfId="0" applyFont="1" applyBorder="1"/>
    <xf numFmtId="0" fontId="4" fillId="0" borderId="6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3" fillId="0" borderId="6" xfId="0" applyFont="1" applyBorder="1"/>
    <xf numFmtId="0" fontId="9" fillId="0" borderId="0" xfId="0" applyFont="1" applyBorder="1"/>
    <xf numFmtId="0" fontId="0" fillId="0" borderId="0" xfId="0" quotePrefix="1" applyBorder="1" applyAlignment="1">
      <alignment horizontal="center"/>
    </xf>
    <xf numFmtId="0" fontId="3" fillId="0" borderId="0" xfId="0" quotePrefix="1" applyFont="1" applyBorder="1" applyAlignment="1">
      <alignment horizontal="right"/>
    </xf>
    <xf numFmtId="0" fontId="18" fillId="0" borderId="6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8" fontId="7" fillId="0" borderId="0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19" fillId="0" borderId="6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6" xfId="0" applyFont="1" applyBorder="1"/>
    <xf numFmtId="0" fontId="0" fillId="0" borderId="7" xfId="0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3" fillId="0" borderId="14" xfId="0" applyFont="1" applyBorder="1"/>
    <xf numFmtId="0" fontId="8" fillId="0" borderId="6" xfId="0" applyFont="1" applyBorder="1" applyAlignment="1">
      <alignment horizontal="centerContinuous"/>
    </xf>
    <xf numFmtId="0" fontId="17" fillId="0" borderId="0" xfId="0" applyFont="1" applyBorder="1"/>
    <xf numFmtId="0" fontId="13" fillId="0" borderId="3" xfId="0" applyFont="1" applyBorder="1" applyAlignment="1">
      <alignment horizontal="centerContinuous"/>
    </xf>
    <xf numFmtId="0" fontId="16" fillId="0" borderId="0" xfId="0" applyFont="1" applyBorder="1"/>
    <xf numFmtId="0" fontId="3" fillId="0" borderId="0" xfId="0" applyFont="1" applyBorder="1" applyAlignment="1">
      <alignment horizontal="right"/>
    </xf>
    <xf numFmtId="0" fontId="21" fillId="0" borderId="0" xfId="0" applyFont="1" applyBorder="1"/>
    <xf numFmtId="0" fontId="14" fillId="0" borderId="1" xfId="0" applyFont="1" applyBorder="1"/>
    <xf numFmtId="41" fontId="7" fillId="0" borderId="0" xfId="0" applyNumberFormat="1" applyFont="1" applyFill="1" applyBorder="1" applyAlignment="1"/>
    <xf numFmtId="0" fontId="27" fillId="0" borderId="0" xfId="0" applyFont="1" applyBorder="1"/>
    <xf numFmtId="0" fontId="27" fillId="0" borderId="1" xfId="0" applyFont="1" applyBorder="1"/>
    <xf numFmtId="0" fontId="24" fillId="0" borderId="6" xfId="0" applyFont="1" applyBorder="1" applyAlignment="1">
      <alignment horizontal="centerContinuous"/>
    </xf>
    <xf numFmtId="0" fontId="28" fillId="0" borderId="0" xfId="0" applyFont="1"/>
    <xf numFmtId="0" fontId="27" fillId="0" borderId="6" xfId="0" applyFont="1" applyBorder="1"/>
    <xf numFmtId="0" fontId="27" fillId="0" borderId="10" xfId="0" applyFont="1" applyBorder="1"/>
    <xf numFmtId="0" fontId="7" fillId="0" borderId="0" xfId="0" applyFont="1" applyFill="1" applyBorder="1" applyAlignment="1">
      <alignment horizontal="right"/>
    </xf>
    <xf numFmtId="0" fontId="27" fillId="0" borderId="8" xfId="0" applyFont="1" applyBorder="1"/>
    <xf numFmtId="0" fontId="29" fillId="0" borderId="6" xfId="0" applyFont="1" applyBorder="1" applyAlignment="1">
      <alignment horizontal="centerContinuous"/>
    </xf>
    <xf numFmtId="0" fontId="30" fillId="0" borderId="0" xfId="0" applyFont="1" applyBorder="1"/>
    <xf numFmtId="0" fontId="31" fillId="0" borderId="6" xfId="0" applyFont="1" applyBorder="1" applyAlignment="1">
      <alignment horizontal="centerContinuous"/>
    </xf>
    <xf numFmtId="0" fontId="30" fillId="0" borderId="6" xfId="0" applyFont="1" applyBorder="1" applyAlignment="1">
      <alignment horizontal="left"/>
    </xf>
    <xf numFmtId="0" fontId="3" fillId="3" borderId="11" xfId="0" applyFont="1" applyFill="1" applyBorder="1"/>
    <xf numFmtId="0" fontId="3" fillId="0" borderId="0" xfId="0" applyFont="1" applyBorder="1" applyAlignment="1">
      <alignment horizontal="center"/>
    </xf>
    <xf numFmtId="0" fontId="3" fillId="5" borderId="1" xfId="0" applyFont="1" applyFill="1" applyBorder="1"/>
    <xf numFmtId="0" fontId="3" fillId="3" borderId="1" xfId="0" applyFont="1" applyFill="1" applyBorder="1"/>
    <xf numFmtId="0" fontId="3" fillId="5" borderId="11" xfId="0" applyFont="1" applyFill="1" applyBorder="1"/>
    <xf numFmtId="0" fontId="28" fillId="0" borderId="6" xfId="0" applyFont="1" applyBorder="1"/>
    <xf numFmtId="0" fontId="28" fillId="0" borderId="0" xfId="0" applyFont="1" applyBorder="1" applyAlignment="1">
      <alignment horizontal="right"/>
    </xf>
    <xf numFmtId="0" fontId="28" fillId="6" borderId="6" xfId="0" applyFont="1" applyFill="1" applyBorder="1"/>
    <xf numFmtId="0" fontId="28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28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0" fillId="6" borderId="0" xfId="0" applyFill="1" applyBorder="1"/>
    <xf numFmtId="0" fontId="3" fillId="6" borderId="7" xfId="0" applyFont="1" applyFill="1" applyBorder="1"/>
    <xf numFmtId="0" fontId="7" fillId="0" borderId="0" xfId="0" applyFont="1" applyBorder="1" applyAlignment="1">
      <alignment horizontal="right"/>
    </xf>
    <xf numFmtId="0" fontId="3" fillId="7" borderId="0" xfId="0" applyFont="1" applyFill="1" applyBorder="1"/>
    <xf numFmtId="0" fontId="3" fillId="7" borderId="0" xfId="0" applyFont="1" applyFill="1"/>
    <xf numFmtId="0" fontId="7" fillId="7" borderId="0" xfId="0" applyFont="1" applyFill="1" applyBorder="1"/>
    <xf numFmtId="0" fontId="7" fillId="7" borderId="0" xfId="0" applyFont="1" applyFill="1" applyBorder="1" applyAlignment="1">
      <alignment horizontal="right"/>
    </xf>
    <xf numFmtId="0" fontId="14" fillId="0" borderId="6" xfId="0" applyFont="1" applyBorder="1"/>
    <xf numFmtId="0" fontId="32" fillId="0" borderId="0" xfId="0" applyFont="1" applyBorder="1"/>
    <xf numFmtId="0" fontId="3" fillId="0" borderId="6" xfId="0" quotePrefix="1" applyFont="1" applyBorder="1"/>
    <xf numFmtId="0" fontId="18" fillId="0" borderId="1" xfId="0" applyFont="1" applyBorder="1"/>
    <xf numFmtId="0" fontId="3" fillId="0" borderId="10" xfId="0" quotePrefix="1" applyFont="1" applyBorder="1"/>
    <xf numFmtId="0" fontId="5" fillId="3" borderId="1" xfId="0" applyFont="1" applyFill="1" applyBorder="1" applyAlignment="1">
      <alignment horizontal="left"/>
    </xf>
    <xf numFmtId="5" fontId="7" fillId="3" borderId="18" xfId="0" applyNumberFormat="1" applyFont="1" applyFill="1" applyBorder="1" applyAlignment="1">
      <alignment horizontal="center"/>
    </xf>
    <xf numFmtId="5" fontId="7" fillId="3" borderId="19" xfId="0" applyNumberFormat="1" applyFont="1" applyFill="1" applyBorder="1" applyAlignment="1">
      <alignment horizontal="center"/>
    </xf>
    <xf numFmtId="5" fontId="7" fillId="3" borderId="15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5" fontId="7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5" fontId="7" fillId="3" borderId="1" xfId="0" applyNumberFormat="1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5" fontId="7" fillId="7" borderId="20" xfId="0" applyNumberFormat="1" applyFont="1" applyFill="1" applyBorder="1" applyAlignment="1">
      <alignment horizontal="center"/>
    </xf>
    <xf numFmtId="5" fontId="7" fillId="7" borderId="2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0" fillId="0" borderId="11" xfId="0" applyBorder="1" applyAlignment="1">
      <alignment horizontal="left"/>
    </xf>
    <xf numFmtId="5" fontId="7" fillId="0" borderId="15" xfId="0" applyNumberFormat="1" applyFont="1" applyBorder="1" applyAlignment="1">
      <alignment horizontal="center"/>
    </xf>
    <xf numFmtId="5" fontId="7" fillId="0" borderId="1" xfId="0" applyNumberFormat="1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1" borderId="1" xfId="0" applyFont="1" applyFill="1" applyBorder="1" applyAlignment="1">
      <alignment horizontal="center"/>
    </xf>
    <xf numFmtId="0" fontId="7" fillId="1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FFFFCC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303067</xdr:colOff>
      <xdr:row>65</xdr:row>
      <xdr:rowOff>190499</xdr:rowOff>
    </xdr:from>
    <xdr:to>
      <xdr:col>16</xdr:col>
      <xdr:colOff>0</xdr:colOff>
      <xdr:row>67</xdr:row>
      <xdr:rowOff>190499</xdr:rowOff>
    </xdr:to>
    <xdr:sp macro="" textlink="">
      <xdr:nvSpPr>
        <xdr:cNvPr id="1925" name="Line 3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ShapeType="1"/>
        </xdr:cNvSpPr>
      </xdr:nvSpPr>
      <xdr:spPr bwMode="auto">
        <a:xfrm flipV="1">
          <a:off x="2173431" y="3351067"/>
          <a:ext cx="2554433" cy="303068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161</xdr:row>
      <xdr:rowOff>104775</xdr:rowOff>
    </xdr:from>
    <xdr:to>
      <xdr:col>19</xdr:col>
      <xdr:colOff>38100</xdr:colOff>
      <xdr:row>162</xdr:row>
      <xdr:rowOff>47625</xdr:rowOff>
    </xdr:to>
    <xdr:sp macro="" textlink="">
      <xdr:nvSpPr>
        <xdr:cNvPr id="1927" name="Line 5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ShapeType="1"/>
        </xdr:cNvSpPr>
      </xdr:nvSpPr>
      <xdr:spPr bwMode="auto">
        <a:xfrm>
          <a:off x="5210175" y="25784175"/>
          <a:ext cx="114300" cy="1333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8660</xdr:colOff>
      <xdr:row>168</xdr:row>
      <xdr:rowOff>138545</xdr:rowOff>
    </xdr:from>
    <xdr:to>
      <xdr:col>17</xdr:col>
      <xdr:colOff>69274</xdr:colOff>
      <xdr:row>169</xdr:row>
      <xdr:rowOff>77930</xdr:rowOff>
    </xdr:to>
    <xdr:sp macro="" textlink="">
      <xdr:nvSpPr>
        <xdr:cNvPr id="1928" name="Line 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ShapeType="1"/>
        </xdr:cNvSpPr>
      </xdr:nvSpPr>
      <xdr:spPr bwMode="auto">
        <a:xfrm flipV="1">
          <a:off x="2182092" y="19517590"/>
          <a:ext cx="2857500" cy="112567"/>
        </a:xfrm>
        <a:prstGeom prst="line">
          <a:avLst/>
        </a:prstGeom>
        <a:noFill/>
        <a:ln w="9525">
          <a:solidFill>
            <a:srgbClr val="0000FF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104775</xdr:colOff>
      <xdr:row>162</xdr:row>
      <xdr:rowOff>85725</xdr:rowOff>
    </xdr:from>
    <xdr:to>
      <xdr:col>19</xdr:col>
      <xdr:colOff>19050</xdr:colOff>
      <xdr:row>168</xdr:row>
      <xdr:rowOff>114300</xdr:rowOff>
    </xdr:to>
    <xdr:sp macro="" textlink="">
      <xdr:nvSpPr>
        <xdr:cNvPr id="1929" name="Line 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ShapeType="1"/>
        </xdr:cNvSpPr>
      </xdr:nvSpPr>
      <xdr:spPr bwMode="auto">
        <a:xfrm flipH="1">
          <a:off x="5048250" y="25955625"/>
          <a:ext cx="257175" cy="8001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19</xdr:row>
      <xdr:rowOff>104775</xdr:rowOff>
    </xdr:from>
    <xdr:to>
      <xdr:col>19</xdr:col>
      <xdr:colOff>57150</xdr:colOff>
      <xdr:row>20</xdr:row>
      <xdr:rowOff>28575</xdr:rowOff>
    </xdr:to>
    <xdr:sp macro="" textlink="">
      <xdr:nvSpPr>
        <xdr:cNvPr id="1934" name="Line 17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ShapeType="1"/>
        </xdr:cNvSpPr>
      </xdr:nvSpPr>
      <xdr:spPr bwMode="auto">
        <a:xfrm>
          <a:off x="5210175" y="3228975"/>
          <a:ext cx="133350" cy="114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21</xdr:row>
      <xdr:rowOff>85725</xdr:rowOff>
    </xdr:from>
    <xdr:to>
      <xdr:col>7</xdr:col>
      <xdr:colOff>209550</xdr:colOff>
      <xdr:row>22</xdr:row>
      <xdr:rowOff>28575</xdr:rowOff>
    </xdr:to>
    <xdr:sp macro="" textlink="">
      <xdr:nvSpPr>
        <xdr:cNvPr id="1935" name="Line 18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 noChangeShapeType="1"/>
        </xdr:cNvSpPr>
      </xdr:nvSpPr>
      <xdr:spPr bwMode="auto">
        <a:xfrm flipH="1">
          <a:off x="1962150" y="3514725"/>
          <a:ext cx="104775" cy="133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21</xdr:row>
      <xdr:rowOff>76200</xdr:rowOff>
    </xdr:from>
    <xdr:to>
      <xdr:col>17</xdr:col>
      <xdr:colOff>180975</xdr:colOff>
      <xdr:row>21</xdr:row>
      <xdr:rowOff>85725</xdr:rowOff>
    </xdr:to>
    <xdr:sp macro="" textlink="">
      <xdr:nvSpPr>
        <xdr:cNvPr id="1936" name="Line 19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ShapeType="1"/>
        </xdr:cNvSpPr>
      </xdr:nvSpPr>
      <xdr:spPr bwMode="auto">
        <a:xfrm flipV="1">
          <a:off x="2105025" y="3505200"/>
          <a:ext cx="3019425" cy="9525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200025</xdr:colOff>
      <xdr:row>20</xdr:row>
      <xdr:rowOff>47625</xdr:rowOff>
    </xdr:from>
    <xdr:to>
      <xdr:col>19</xdr:col>
      <xdr:colOff>28575</xdr:colOff>
      <xdr:row>21</xdr:row>
      <xdr:rowOff>66675</xdr:rowOff>
    </xdr:to>
    <xdr:sp macro="" textlink="">
      <xdr:nvSpPr>
        <xdr:cNvPr id="1937" name="Line 2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ShapeType="1"/>
        </xdr:cNvSpPr>
      </xdr:nvSpPr>
      <xdr:spPr bwMode="auto">
        <a:xfrm flipH="1">
          <a:off x="5143500" y="3362325"/>
          <a:ext cx="171450" cy="133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2</xdr:row>
      <xdr:rowOff>28575</xdr:rowOff>
    </xdr:from>
    <xdr:to>
      <xdr:col>14</xdr:col>
      <xdr:colOff>190500</xdr:colOff>
      <xdr:row>4</xdr:row>
      <xdr:rowOff>76200</xdr:rowOff>
    </xdr:to>
    <xdr:sp macro="" textlink="">
      <xdr:nvSpPr>
        <xdr:cNvPr id="1938" name="Oval 2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Arrowheads="1"/>
        </xdr:cNvSpPr>
      </xdr:nvSpPr>
      <xdr:spPr bwMode="auto">
        <a:xfrm>
          <a:off x="1190625" y="390525"/>
          <a:ext cx="3057525" cy="3524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47</xdr:row>
      <xdr:rowOff>133350</xdr:rowOff>
    </xdr:from>
    <xdr:to>
      <xdr:col>7</xdr:col>
      <xdr:colOff>266700</xdr:colOff>
      <xdr:row>49</xdr:row>
      <xdr:rowOff>0</xdr:rowOff>
    </xdr:to>
    <xdr:sp macro="" textlink="">
      <xdr:nvSpPr>
        <xdr:cNvPr id="1939" name="Oval 22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Arrowheads="1"/>
        </xdr:cNvSpPr>
      </xdr:nvSpPr>
      <xdr:spPr bwMode="auto">
        <a:xfrm>
          <a:off x="1181100" y="7686675"/>
          <a:ext cx="94297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95</xdr:row>
      <xdr:rowOff>131618</xdr:rowOff>
    </xdr:from>
    <xdr:to>
      <xdr:col>7</xdr:col>
      <xdr:colOff>228600</xdr:colOff>
      <xdr:row>97</xdr:row>
      <xdr:rowOff>0</xdr:rowOff>
    </xdr:to>
    <xdr:sp macro="" textlink="">
      <xdr:nvSpPr>
        <xdr:cNvPr id="1940" name="Oval 2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Arrowheads="1"/>
        </xdr:cNvSpPr>
      </xdr:nvSpPr>
      <xdr:spPr bwMode="auto">
        <a:xfrm>
          <a:off x="1225261" y="7751618"/>
          <a:ext cx="873703" cy="316057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171450</xdr:colOff>
      <xdr:row>226</xdr:row>
      <xdr:rowOff>123825</xdr:rowOff>
    </xdr:from>
    <xdr:to>
      <xdr:col>14</xdr:col>
      <xdr:colOff>28575</xdr:colOff>
      <xdr:row>228</xdr:row>
      <xdr:rowOff>9525</xdr:rowOff>
    </xdr:to>
    <xdr:sp macro="" textlink="">
      <xdr:nvSpPr>
        <xdr:cNvPr id="1941" name="Rectangle 19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Arrowheads="1"/>
        </xdr:cNvSpPr>
      </xdr:nvSpPr>
      <xdr:spPr bwMode="auto">
        <a:xfrm>
          <a:off x="2809875" y="35394900"/>
          <a:ext cx="1276350" cy="209550"/>
        </a:xfrm>
        <a:prstGeom prst="rect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238125</xdr:colOff>
      <xdr:row>49</xdr:row>
      <xdr:rowOff>0</xdr:rowOff>
    </xdr:from>
    <xdr:to>
      <xdr:col>16</xdr:col>
      <xdr:colOff>9525</xdr:colOff>
      <xdr:row>50</xdr:row>
      <xdr:rowOff>76200</xdr:rowOff>
    </xdr:to>
    <xdr:sp macro="" textlink="">
      <xdr:nvSpPr>
        <xdr:cNvPr id="1945" name="Oval 2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Arrowheads="1"/>
        </xdr:cNvSpPr>
      </xdr:nvSpPr>
      <xdr:spPr bwMode="auto">
        <a:xfrm>
          <a:off x="3448050" y="7924800"/>
          <a:ext cx="1266825" cy="371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113</xdr:row>
      <xdr:rowOff>190499</xdr:rowOff>
    </xdr:from>
    <xdr:to>
      <xdr:col>16</xdr:col>
      <xdr:colOff>8659</xdr:colOff>
      <xdr:row>115</xdr:row>
      <xdr:rowOff>190499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E5D96FDD-36CE-4C8D-9A53-2D4FC6FB41E2}"/>
            </a:ext>
          </a:extLst>
        </xdr:cNvPr>
        <xdr:cNvSpPr>
          <a:spLocks noChangeShapeType="1"/>
        </xdr:cNvSpPr>
      </xdr:nvSpPr>
      <xdr:spPr bwMode="auto">
        <a:xfrm flipV="1">
          <a:off x="2173432" y="10971067"/>
          <a:ext cx="2563091" cy="303068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294410</xdr:colOff>
      <xdr:row>78</xdr:row>
      <xdr:rowOff>155864</xdr:rowOff>
    </xdr:from>
    <xdr:to>
      <xdr:col>18</xdr:col>
      <xdr:colOff>34636</xdr:colOff>
      <xdr:row>85</xdr:row>
      <xdr:rowOff>133751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E7D8C-7F25-AE3C-682A-A08D4F91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5134841"/>
          <a:ext cx="865908" cy="112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294410</xdr:colOff>
      <xdr:row>126</xdr:row>
      <xdr:rowOff>155864</xdr:rowOff>
    </xdr:from>
    <xdr:ext cx="865908" cy="1129546"/>
    <xdr:pic>
      <xdr:nvPicPr>
        <xdr:cNvPr id="3" name="Picture 2">
          <a:extLst>
            <a:ext uri="{FF2B5EF4-FFF2-40B4-BE49-F238E27FC236}">
              <a16:creationId xmlns:a16="http://schemas.microsoft.com/office/drawing/2014/main" id="{6B77A08D-174A-4A6B-9B88-F777D4BB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5134841"/>
          <a:ext cx="865908" cy="112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60614</xdr:colOff>
      <xdr:row>197</xdr:row>
      <xdr:rowOff>155864</xdr:rowOff>
    </xdr:from>
    <xdr:ext cx="716908" cy="935181"/>
    <xdr:pic>
      <xdr:nvPicPr>
        <xdr:cNvPr id="4" name="Picture 3">
          <a:extLst>
            <a:ext uri="{FF2B5EF4-FFF2-40B4-BE49-F238E27FC236}">
              <a16:creationId xmlns:a16="http://schemas.microsoft.com/office/drawing/2014/main" id="{839652C3-63CA-4DB4-BFD3-442BB56C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091" y="23942387"/>
          <a:ext cx="716908" cy="935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41"/>
  <sheetViews>
    <sheetView tabSelected="1" topLeftCell="A48" zoomScale="110" zoomScaleNormal="110" workbookViewId="0">
      <selection activeCell="A48" sqref="A48"/>
    </sheetView>
  </sheetViews>
  <sheetFormatPr defaultColWidth="3.5703125" defaultRowHeight="12.75"/>
  <cols>
    <col min="1" max="1" width="3.42578125" style="1" customWidth="1"/>
    <col min="2" max="2" width="5.5703125" style="1" customWidth="1"/>
    <col min="3" max="6" width="3.5703125" style="1" customWidth="1"/>
    <col min="7" max="8" width="4.5703125" style="1" customWidth="1"/>
    <col min="9" max="11" width="3.5703125" style="1" customWidth="1"/>
    <col min="12" max="12" width="5" style="1" customWidth="1"/>
    <col min="13" max="13" width="7.85546875" style="1" customWidth="1"/>
    <col min="14" max="16" width="4.85546875" style="1" customWidth="1"/>
    <col min="17" max="18" width="3.5703125" style="1" customWidth="1"/>
    <col min="19" max="19" width="1.5703125" style="1" customWidth="1"/>
    <col min="20" max="20" width="1.85546875" style="1" customWidth="1"/>
    <col min="21" max="45" width="1.7109375" style="1" customWidth="1"/>
    <col min="46" max="16384" width="3.5703125" style="1"/>
  </cols>
  <sheetData>
    <row r="1" spans="1:20" ht="13.5" hidden="1" thickBot="1">
      <c r="A1" s="28" t="s">
        <v>69</v>
      </c>
      <c r="B1" s="29"/>
      <c r="C1" s="29"/>
      <c r="D1" s="29"/>
      <c r="E1" s="30"/>
      <c r="F1" s="30"/>
      <c r="G1" s="30"/>
      <c r="H1" s="31"/>
      <c r="I1" s="31"/>
      <c r="J1" s="31"/>
      <c r="K1" s="31"/>
      <c r="L1" s="30"/>
      <c r="M1" s="30"/>
      <c r="N1" s="30"/>
      <c r="O1" s="30"/>
      <c r="P1" s="30"/>
      <c r="Q1" s="30"/>
      <c r="R1" s="30"/>
      <c r="S1" s="32"/>
      <c r="T1" s="33"/>
    </row>
    <row r="2" spans="1:20" ht="16.5" hidden="1" thickBot="1">
      <c r="A2" s="68" t="s">
        <v>66</v>
      </c>
      <c r="B2" s="35"/>
      <c r="C2" s="35"/>
      <c r="D2" s="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7"/>
      <c r="T2" s="36"/>
    </row>
    <row r="3" spans="1:20" ht="11.25" hidden="1" customHeight="1">
      <c r="A3" s="37"/>
      <c r="B3" s="35"/>
      <c r="C3" s="35"/>
      <c r="D3" s="3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7"/>
      <c r="T3" s="36"/>
    </row>
    <row r="4" spans="1:20" ht="13.5" hidden="1" thickBot="1">
      <c r="A4" s="37"/>
      <c r="B4" s="38" t="s">
        <v>68</v>
      </c>
      <c r="C4" s="35"/>
      <c r="D4" s="3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"/>
      <c r="T4" s="36"/>
    </row>
    <row r="5" spans="1:20" ht="11.25" hidden="1" customHeight="1">
      <c r="A5" s="39"/>
      <c r="B5" s="16"/>
      <c r="C5" s="16"/>
      <c r="D5" s="1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6"/>
    </row>
    <row r="6" spans="1:20" ht="13.5" hidden="1" thickBot="1">
      <c r="A6" s="39" t="s">
        <v>0</v>
      </c>
      <c r="B6" s="16"/>
      <c r="C6" s="125" t="s">
        <v>1</v>
      </c>
      <c r="D6" s="125"/>
      <c r="E6" s="125"/>
      <c r="F6" s="125"/>
      <c r="G6" s="7" t="s">
        <v>46</v>
      </c>
      <c r="H6" s="16"/>
      <c r="I6" s="125" t="s">
        <v>1</v>
      </c>
      <c r="J6" s="125"/>
      <c r="K6" s="125"/>
      <c r="L6" s="7" t="s">
        <v>2</v>
      </c>
      <c r="M6" s="16"/>
      <c r="N6" s="7"/>
      <c r="O6" s="125" t="s">
        <v>1</v>
      </c>
      <c r="P6" s="125"/>
      <c r="Q6" s="125"/>
      <c r="R6" s="125"/>
      <c r="S6" s="7"/>
      <c r="T6" s="36"/>
    </row>
    <row r="7" spans="1:20" ht="13.5" hidden="1" thickBot="1">
      <c r="A7" s="39" t="s">
        <v>3</v>
      </c>
      <c r="B7" s="16"/>
      <c r="C7" s="16"/>
      <c r="D7" s="16"/>
      <c r="E7" s="122" t="s">
        <v>1</v>
      </c>
      <c r="F7" s="122"/>
      <c r="G7" s="7" t="s">
        <v>4</v>
      </c>
      <c r="H7" s="16"/>
      <c r="I7" s="126" t="s">
        <v>1</v>
      </c>
      <c r="J7" s="126"/>
      <c r="K7" s="126"/>
      <c r="L7" s="7" t="s">
        <v>5</v>
      </c>
      <c r="M7" s="16"/>
      <c r="N7" s="7"/>
      <c r="O7" s="126" t="s">
        <v>1</v>
      </c>
      <c r="P7" s="126"/>
      <c r="Q7" s="126"/>
      <c r="R7" s="126"/>
      <c r="S7" s="7"/>
      <c r="T7" s="36"/>
    </row>
    <row r="8" spans="1:20" ht="13.5" hidden="1" thickBot="1">
      <c r="A8" s="39" t="s">
        <v>6</v>
      </c>
      <c r="B8" s="16"/>
      <c r="C8" s="16"/>
      <c r="D8" s="16"/>
      <c r="E8" s="125" t="s">
        <v>1</v>
      </c>
      <c r="F8" s="125"/>
      <c r="G8" s="125"/>
      <c r="H8" s="125"/>
      <c r="I8" s="125"/>
      <c r="J8" s="125"/>
      <c r="K8" s="125"/>
      <c r="L8" s="16" t="s">
        <v>7</v>
      </c>
      <c r="M8" s="16"/>
      <c r="N8" s="127" t="s">
        <v>1</v>
      </c>
      <c r="O8" s="127"/>
      <c r="P8" s="127"/>
      <c r="Q8" s="127"/>
      <c r="R8" s="127"/>
      <c r="S8" s="7"/>
      <c r="T8" s="36"/>
    </row>
    <row r="9" spans="1:20" ht="13.5" hidden="1" thickBot="1">
      <c r="A9" s="39" t="s">
        <v>8</v>
      </c>
      <c r="B9" s="16"/>
      <c r="C9" s="16"/>
      <c r="D9" s="16"/>
      <c r="E9" s="126" t="s">
        <v>1</v>
      </c>
      <c r="F9" s="126"/>
      <c r="G9" s="126"/>
      <c r="H9" s="126"/>
      <c r="I9" s="126"/>
      <c r="J9" s="126"/>
      <c r="K9" s="126"/>
      <c r="L9" s="7"/>
      <c r="M9" s="2"/>
      <c r="N9" s="3"/>
      <c r="O9" s="3"/>
      <c r="P9" s="3"/>
      <c r="Q9" s="3"/>
      <c r="R9" s="3"/>
      <c r="S9" s="7"/>
      <c r="T9" s="36"/>
    </row>
    <row r="10" spans="1:20" ht="13.5" hidden="1" thickBot="1">
      <c r="A10" s="39"/>
      <c r="B10" s="16"/>
      <c r="C10" s="16"/>
      <c r="D10" s="16"/>
      <c r="E10" s="126" t="s">
        <v>1</v>
      </c>
      <c r="F10" s="126"/>
      <c r="G10" s="126"/>
      <c r="H10" s="126"/>
      <c r="I10" s="126"/>
      <c r="J10" s="126"/>
      <c r="K10" s="126"/>
      <c r="L10" s="7"/>
      <c r="M10" s="2"/>
      <c r="N10" s="3"/>
      <c r="O10" s="3"/>
      <c r="P10" s="3"/>
      <c r="Q10" s="3"/>
      <c r="R10" s="3"/>
      <c r="S10" s="7"/>
      <c r="T10" s="36"/>
    </row>
    <row r="11" spans="1:20" ht="13.5" hidden="1" thickBot="1">
      <c r="A11" s="39" t="s">
        <v>9</v>
      </c>
      <c r="B11" s="16"/>
      <c r="C11" s="16"/>
      <c r="D11" s="16"/>
      <c r="E11" s="126" t="s">
        <v>1</v>
      </c>
      <c r="F11" s="126"/>
      <c r="G11" s="126"/>
      <c r="H11" s="126"/>
      <c r="I11" s="126"/>
      <c r="J11" s="126"/>
      <c r="K11" s="126"/>
      <c r="L11" s="16" t="s">
        <v>7</v>
      </c>
      <c r="M11" s="16"/>
      <c r="N11" s="127" t="s">
        <v>1</v>
      </c>
      <c r="O11" s="127"/>
      <c r="P11" s="127"/>
      <c r="Q11" s="127"/>
      <c r="R11" s="127"/>
      <c r="S11" s="7"/>
      <c r="T11" s="36"/>
    </row>
    <row r="12" spans="1:20" ht="13.5" hidden="1" thickBot="1">
      <c r="A12" s="39" t="s">
        <v>8</v>
      </c>
      <c r="B12" s="16"/>
      <c r="C12" s="16"/>
      <c r="D12" s="16"/>
      <c r="E12" s="126" t="s">
        <v>1</v>
      </c>
      <c r="F12" s="126"/>
      <c r="G12" s="126"/>
      <c r="H12" s="126"/>
      <c r="I12" s="126"/>
      <c r="J12" s="126"/>
      <c r="K12" s="126"/>
      <c r="L12" s="7"/>
      <c r="M12" s="2"/>
      <c r="N12" s="3"/>
      <c r="O12" s="3"/>
      <c r="P12" s="3"/>
      <c r="Q12" s="3"/>
      <c r="R12" s="3"/>
      <c r="S12" s="7"/>
      <c r="T12" s="36"/>
    </row>
    <row r="13" spans="1:20" ht="13.5" hidden="1" thickBot="1">
      <c r="A13" s="39"/>
      <c r="B13" s="16"/>
      <c r="C13" s="16"/>
      <c r="D13" s="16"/>
      <c r="E13" s="126" t="s">
        <v>1</v>
      </c>
      <c r="F13" s="126"/>
      <c r="G13" s="126"/>
      <c r="H13" s="126"/>
      <c r="I13" s="126"/>
      <c r="J13" s="126"/>
      <c r="K13" s="126"/>
      <c r="L13" s="7"/>
      <c r="M13" s="2"/>
      <c r="N13" s="3"/>
      <c r="O13" s="3"/>
      <c r="P13" s="3"/>
      <c r="Q13" s="3"/>
      <c r="R13" s="3"/>
      <c r="S13" s="7"/>
      <c r="T13" s="36"/>
    </row>
    <row r="14" spans="1:20" ht="13.5" hidden="1" thickBot="1">
      <c r="A14" s="39" t="s">
        <v>10</v>
      </c>
      <c r="B14" s="16"/>
      <c r="C14" s="16"/>
      <c r="D14" s="16"/>
      <c r="E14" s="126" t="s">
        <v>1</v>
      </c>
      <c r="F14" s="126"/>
      <c r="G14" s="126"/>
      <c r="H14" s="126"/>
      <c r="I14" s="126"/>
      <c r="J14" s="126"/>
      <c r="K14" s="126"/>
      <c r="L14" s="7"/>
      <c r="M14" s="2"/>
      <c r="N14" s="3"/>
      <c r="O14" s="3"/>
      <c r="P14" s="3"/>
      <c r="Q14" s="3"/>
      <c r="R14" s="3"/>
      <c r="S14" s="7"/>
      <c r="T14" s="36"/>
    </row>
    <row r="15" spans="1:20" ht="9.9499999999999993" hidden="1" customHeight="1">
      <c r="A15" s="39"/>
      <c r="B15" s="16"/>
      <c r="C15" s="16"/>
      <c r="D15" s="16"/>
      <c r="E15" s="16"/>
      <c r="F15" s="7"/>
      <c r="G15" s="7"/>
      <c r="H15" s="16"/>
      <c r="I15" s="16"/>
      <c r="J15" s="16"/>
      <c r="K15" s="7"/>
      <c r="L15" s="7"/>
      <c r="M15" s="7"/>
      <c r="N15" s="7"/>
      <c r="O15" s="7"/>
      <c r="P15" s="7"/>
      <c r="Q15" s="7"/>
      <c r="R15" s="7"/>
      <c r="S15" s="7"/>
      <c r="T15" s="36"/>
    </row>
    <row r="16" spans="1:20" ht="13.5" hidden="1" thickBot="1">
      <c r="A16" s="39" t="s">
        <v>11</v>
      </c>
      <c r="B16" s="16"/>
      <c r="C16" s="40" t="s">
        <v>12</v>
      </c>
      <c r="D16" s="16"/>
      <c r="E16" s="16"/>
      <c r="F16" s="7"/>
      <c r="G16" s="7" t="s">
        <v>13</v>
      </c>
      <c r="H16" s="16"/>
      <c r="I16" s="40" t="s">
        <v>12</v>
      </c>
      <c r="J16" s="16"/>
      <c r="K16" s="7"/>
      <c r="L16" s="7"/>
      <c r="M16" s="7"/>
      <c r="N16" s="7"/>
      <c r="O16" s="7"/>
      <c r="P16" s="40" t="s">
        <v>12</v>
      </c>
      <c r="Q16" s="7"/>
      <c r="R16" s="7"/>
      <c r="S16" s="7"/>
      <c r="T16" s="36"/>
    </row>
    <row r="17" spans="1:20" ht="15" hidden="1" customHeight="1">
      <c r="A17" s="39" t="s">
        <v>14</v>
      </c>
      <c r="B17" s="16"/>
      <c r="C17" s="133">
        <v>0</v>
      </c>
      <c r="D17" s="133"/>
      <c r="E17" s="16"/>
      <c r="F17" s="41" t="s">
        <v>15</v>
      </c>
      <c r="G17" s="7" t="s">
        <v>16</v>
      </c>
      <c r="H17" s="16"/>
      <c r="I17" s="16"/>
      <c r="J17" s="133">
        <v>0</v>
      </c>
      <c r="K17" s="133"/>
      <c r="L17" s="41" t="s">
        <v>17</v>
      </c>
      <c r="M17" s="13" t="s">
        <v>64</v>
      </c>
      <c r="N17" s="14"/>
      <c r="O17" s="14"/>
      <c r="P17" s="14" t="s">
        <v>1</v>
      </c>
      <c r="Q17" s="132">
        <f>IF(C17="",IF(J17="","",C17+J17),C17+J17)</f>
        <v>0</v>
      </c>
      <c r="R17" s="132"/>
      <c r="S17" s="7"/>
      <c r="T17" s="36"/>
    </row>
    <row r="18" spans="1:20" ht="15" hidden="1" customHeight="1">
      <c r="A18" s="39" t="s">
        <v>18</v>
      </c>
      <c r="B18" s="16"/>
      <c r="C18" s="129">
        <v>0</v>
      </c>
      <c r="D18" s="129"/>
      <c r="E18" s="16"/>
      <c r="F18" s="41" t="s">
        <v>15</v>
      </c>
      <c r="G18" s="7" t="s">
        <v>18</v>
      </c>
      <c r="H18" s="16"/>
      <c r="I18" s="16"/>
      <c r="J18" s="129">
        <v>0</v>
      </c>
      <c r="K18" s="129"/>
      <c r="L18" s="41" t="s">
        <v>17</v>
      </c>
      <c r="M18" s="13" t="s">
        <v>19</v>
      </c>
      <c r="N18" s="14"/>
      <c r="O18" s="14"/>
      <c r="P18" s="42" t="s">
        <v>15</v>
      </c>
      <c r="Q18" s="138">
        <f>IF(C18="",IF(J18="","",C18+J18),C18+J18)</f>
        <v>0</v>
      </c>
      <c r="R18" s="138"/>
      <c r="S18" s="7"/>
      <c r="T18" s="36"/>
    </row>
    <row r="19" spans="1:20" ht="15" hidden="1" customHeight="1">
      <c r="A19" s="43" t="s">
        <v>41</v>
      </c>
      <c r="B19" s="16"/>
      <c r="C19" s="16"/>
      <c r="D19" s="16"/>
      <c r="E19" s="16"/>
      <c r="F19" s="7"/>
      <c r="G19" s="44" t="s">
        <v>41</v>
      </c>
      <c r="H19" s="16"/>
      <c r="I19" s="16"/>
      <c r="J19" s="16"/>
      <c r="K19" s="7"/>
      <c r="L19" s="24" t="s">
        <v>43</v>
      </c>
      <c r="M19" s="16"/>
      <c r="N19" s="7"/>
      <c r="O19" s="7"/>
      <c r="P19" s="42"/>
      <c r="Q19" s="138">
        <v>0</v>
      </c>
      <c r="R19" s="138"/>
      <c r="S19" s="7"/>
      <c r="T19" s="36"/>
    </row>
    <row r="20" spans="1:20" ht="15" hidden="1" customHeight="1" thickBot="1">
      <c r="A20" s="39"/>
      <c r="B20" s="16"/>
      <c r="C20" s="16"/>
      <c r="D20" s="16"/>
      <c r="E20" s="16"/>
      <c r="F20" s="7"/>
      <c r="G20" s="7"/>
      <c r="H20" s="16"/>
      <c r="I20" s="16"/>
      <c r="J20" s="16"/>
      <c r="K20" s="7"/>
      <c r="L20" s="16"/>
      <c r="M20" s="24" t="s">
        <v>44</v>
      </c>
      <c r="N20" s="7"/>
      <c r="O20" s="7"/>
      <c r="P20" s="7"/>
      <c r="Q20" s="140">
        <f>IF(Q17="","",IF(Q18="","",IF(Q19="","",Q17+Q18+Q19)))</f>
        <v>0</v>
      </c>
      <c r="R20" s="140"/>
      <c r="S20" s="7"/>
      <c r="T20" s="36"/>
    </row>
    <row r="21" spans="1:20" ht="9" hidden="1" customHeight="1" thickTop="1">
      <c r="A21" s="39"/>
      <c r="B21" s="16"/>
      <c r="C21" s="16"/>
      <c r="D21" s="16"/>
      <c r="E21" s="16"/>
      <c r="F21" s="7"/>
      <c r="G21" s="7"/>
      <c r="H21" s="16"/>
      <c r="I21" s="16"/>
      <c r="J21" s="16"/>
      <c r="K21" s="45" t="s">
        <v>42</v>
      </c>
      <c r="L21" s="7"/>
      <c r="M21" s="7"/>
      <c r="N21" s="7"/>
      <c r="O21" s="7"/>
      <c r="P21" s="7"/>
      <c r="Q21" s="7"/>
      <c r="R21" s="7"/>
      <c r="S21" s="7"/>
      <c r="T21" s="36"/>
    </row>
    <row r="22" spans="1:20" ht="15" hidden="1" customHeight="1">
      <c r="A22" s="39"/>
      <c r="B22" s="16"/>
      <c r="C22" s="16"/>
      <c r="D22" s="16"/>
      <c r="E22" s="16"/>
      <c r="F22" s="7"/>
      <c r="G22" s="7"/>
      <c r="H22" s="16"/>
      <c r="I22" s="16"/>
      <c r="J22" s="7"/>
      <c r="K22" s="7"/>
      <c r="L22" s="7"/>
      <c r="M22" s="7"/>
      <c r="N22" s="7"/>
      <c r="O22" s="7"/>
      <c r="P22" s="7"/>
      <c r="Q22" s="7"/>
      <c r="R22" s="7"/>
      <c r="S22" s="7"/>
      <c r="T22" s="36"/>
    </row>
    <row r="23" spans="1:20" ht="15" hidden="1" customHeight="1">
      <c r="A23" s="39"/>
      <c r="B23" s="13" t="s">
        <v>20</v>
      </c>
      <c r="C23" s="14"/>
      <c r="D23" s="14"/>
      <c r="E23" s="14"/>
      <c r="F23" s="14"/>
      <c r="G23" s="139">
        <f>Q20</f>
        <v>0</v>
      </c>
      <c r="H23" s="139"/>
      <c r="I23" s="15"/>
      <c r="J23" s="24" t="s">
        <v>21</v>
      </c>
      <c r="K23" s="15"/>
      <c r="L23" s="15"/>
      <c r="M23" s="46">
        <v>5</v>
      </c>
      <c r="N23" s="26" t="s">
        <v>17</v>
      </c>
      <c r="O23" s="137">
        <f>IF(G23="","",G23*M23)</f>
        <v>0</v>
      </c>
      <c r="P23" s="137"/>
      <c r="Q23" s="7"/>
      <c r="R23" s="7"/>
      <c r="S23" s="7"/>
      <c r="T23" s="36"/>
    </row>
    <row r="24" spans="1:20" ht="13.5" hidden="1" thickBot="1">
      <c r="A24" s="39"/>
      <c r="B24" s="13"/>
      <c r="C24" s="14"/>
      <c r="D24" s="14"/>
      <c r="E24" s="14"/>
      <c r="F24" s="14"/>
      <c r="G24" s="18"/>
      <c r="H24" s="19"/>
      <c r="I24" s="15"/>
      <c r="J24" s="8" t="s">
        <v>57</v>
      </c>
      <c r="K24" s="9"/>
      <c r="L24" s="9"/>
      <c r="M24" s="10"/>
      <c r="N24" s="21"/>
      <c r="O24" s="22"/>
      <c r="P24" s="9"/>
      <c r="Q24" s="7"/>
      <c r="R24" s="7"/>
      <c r="S24" s="7"/>
      <c r="T24" s="36"/>
    </row>
    <row r="25" spans="1:20" ht="13.5" hidden="1" thickBot="1">
      <c r="A25" s="39"/>
      <c r="B25" s="13" t="s">
        <v>22</v>
      </c>
      <c r="C25" s="14"/>
      <c r="D25" s="14"/>
      <c r="E25" s="14"/>
      <c r="F25" s="14"/>
      <c r="G25" s="132">
        <v>0</v>
      </c>
      <c r="H25" s="132"/>
      <c r="I25" s="15"/>
      <c r="J25" s="24" t="s">
        <v>21</v>
      </c>
      <c r="K25" s="15"/>
      <c r="L25" s="15"/>
      <c r="M25" s="46">
        <v>12</v>
      </c>
      <c r="N25" s="26" t="s">
        <v>17</v>
      </c>
      <c r="O25" s="137">
        <f>IF(G25="","",G25*M25)</f>
        <v>0</v>
      </c>
      <c r="P25" s="137"/>
      <c r="Q25" s="7"/>
      <c r="R25" s="7"/>
      <c r="S25" s="7"/>
      <c r="T25" s="36"/>
    </row>
    <row r="26" spans="1:20" ht="13.5" hidden="1" thickBot="1">
      <c r="A26" s="39"/>
      <c r="B26" s="7" t="s">
        <v>62</v>
      </c>
      <c r="C26" s="7"/>
      <c r="D26" s="7"/>
      <c r="E26" s="7"/>
      <c r="F26" s="7"/>
      <c r="G26" s="7"/>
      <c r="H26" s="7"/>
      <c r="I26" s="7"/>
      <c r="J26" s="8" t="str">
        <f>J24</f>
        <v>(Due by March 15th!)</v>
      </c>
      <c r="K26" s="9"/>
      <c r="L26" s="9"/>
      <c r="M26" s="10"/>
      <c r="N26" s="7"/>
      <c r="O26" s="11"/>
      <c r="P26" s="7"/>
      <c r="Q26" s="7"/>
      <c r="R26" s="7"/>
      <c r="S26" s="7"/>
      <c r="T26" s="36"/>
    </row>
    <row r="27" spans="1:20" ht="13.5" hidden="1" thickBot="1">
      <c r="A27" s="39"/>
      <c r="B27" s="7"/>
      <c r="C27" s="7"/>
      <c r="D27" s="7"/>
      <c r="E27" s="7"/>
      <c r="F27" s="7"/>
      <c r="G27" s="7"/>
      <c r="H27" s="7"/>
      <c r="I27" s="7"/>
      <c r="J27" s="24" t="s">
        <v>23</v>
      </c>
      <c r="K27" s="24"/>
      <c r="L27" s="24"/>
      <c r="M27" s="24"/>
      <c r="N27" s="24"/>
      <c r="O27" s="136">
        <f>IF(O23="",IF(O25="","",O23+O25),O23+O25)</f>
        <v>0</v>
      </c>
      <c r="P27" s="136"/>
      <c r="Q27" s="7"/>
      <c r="R27" s="7"/>
      <c r="S27" s="7"/>
      <c r="T27" s="36"/>
    </row>
    <row r="28" spans="1:20" ht="13.5" hidden="1" thickBot="1">
      <c r="A28" s="39"/>
      <c r="B28" s="7"/>
      <c r="C28" s="7"/>
      <c r="D28" s="7"/>
      <c r="E28" s="7"/>
      <c r="F28" s="7"/>
      <c r="G28" s="7"/>
      <c r="H28" s="7"/>
      <c r="I28" s="7"/>
      <c r="J28" s="8" t="str">
        <f>J24</f>
        <v>(Due by March 15th!)</v>
      </c>
      <c r="K28" s="9"/>
      <c r="L28" s="9"/>
      <c r="M28" s="10"/>
      <c r="N28" s="7"/>
      <c r="O28" s="7"/>
      <c r="P28" s="7"/>
      <c r="Q28" s="7"/>
      <c r="R28" s="7"/>
      <c r="S28" s="7"/>
      <c r="T28" s="36"/>
    </row>
    <row r="29" spans="1:20" ht="13.5" hidden="1" thickBot="1">
      <c r="A29" s="39"/>
      <c r="B29" s="7"/>
      <c r="C29" s="7"/>
      <c r="D29" s="7"/>
      <c r="E29" s="7"/>
      <c r="F29" s="7"/>
      <c r="G29" s="12" t="s">
        <v>24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36"/>
    </row>
    <row r="30" spans="1:20" ht="11.25" hidden="1" customHeight="1">
      <c r="A30" s="39"/>
      <c r="B30" s="4"/>
      <c r="C30" s="4"/>
      <c r="D30" s="4"/>
      <c r="E30" s="4"/>
      <c r="F30" s="4"/>
      <c r="G30" s="4"/>
      <c r="H30" s="64"/>
      <c r="I30" s="4"/>
      <c r="J30" s="4"/>
      <c r="K30" s="4"/>
      <c r="L30" s="4"/>
      <c r="M30" s="4"/>
      <c r="N30" s="4"/>
      <c r="O30" s="4"/>
      <c r="P30" s="4"/>
      <c r="Q30" s="7"/>
      <c r="R30" s="7"/>
      <c r="S30" s="7"/>
      <c r="T30" s="36"/>
    </row>
    <row r="31" spans="1:20" ht="13.5" hidden="1" thickBot="1">
      <c r="A31" s="47"/>
      <c r="B31" s="66" t="s">
        <v>50</v>
      </c>
      <c r="C31" s="66"/>
      <c r="D31" s="7"/>
      <c r="E31" s="7"/>
      <c r="F31" s="7"/>
      <c r="G31" s="7"/>
      <c r="H31" s="7"/>
      <c r="I31" s="7"/>
      <c r="J31" s="7"/>
      <c r="K31" s="7"/>
      <c r="L31" s="12"/>
      <c r="M31" s="7"/>
      <c r="N31" s="7"/>
      <c r="O31" s="11"/>
      <c r="P31" s="7"/>
      <c r="Q31" s="6"/>
      <c r="R31" s="6"/>
      <c r="S31" s="6"/>
      <c r="T31" s="48"/>
    </row>
    <row r="32" spans="1:20" ht="13.5" hidden="1" thickBot="1">
      <c r="A32" s="49"/>
      <c r="B32" s="66"/>
      <c r="C32" s="66" t="s">
        <v>51</v>
      </c>
      <c r="D32" s="7"/>
      <c r="E32" s="7"/>
      <c r="F32" s="7"/>
      <c r="G32" s="7"/>
      <c r="H32" s="7"/>
      <c r="I32" s="7"/>
      <c r="J32" s="7"/>
      <c r="K32" s="7"/>
      <c r="L32" s="12"/>
      <c r="M32" s="7"/>
      <c r="N32" s="7"/>
      <c r="O32" s="11"/>
      <c r="P32" s="7"/>
      <c r="Q32" s="7"/>
      <c r="R32" s="7"/>
      <c r="S32" s="7"/>
      <c r="T32" s="36"/>
    </row>
    <row r="33" spans="1:20" ht="13.5" hidden="1" thickBot="1">
      <c r="A33" s="39"/>
      <c r="B33" s="66" t="s">
        <v>52</v>
      </c>
      <c r="C33" s="66"/>
      <c r="D33" s="7"/>
      <c r="E33" s="7"/>
      <c r="F33" s="7"/>
      <c r="G33" s="7"/>
      <c r="H33" s="7"/>
      <c r="I33" s="7"/>
      <c r="J33" s="7"/>
      <c r="K33" s="7"/>
      <c r="L33" s="12"/>
      <c r="M33" s="7"/>
      <c r="N33" s="7"/>
      <c r="O33" s="11"/>
      <c r="P33" s="7"/>
      <c r="Q33" s="7"/>
      <c r="R33" s="7"/>
      <c r="S33" s="7"/>
      <c r="T33" s="36"/>
    </row>
    <row r="34" spans="1:20" ht="12.75" hidden="1" customHeight="1">
      <c r="A34" s="39"/>
      <c r="B34" s="66" t="s">
        <v>53</v>
      </c>
      <c r="C34" s="66"/>
      <c r="D34" s="7"/>
      <c r="E34" s="7"/>
      <c r="F34" s="7"/>
      <c r="G34" s="7"/>
      <c r="H34" s="7"/>
      <c r="I34" s="7"/>
      <c r="J34" s="7"/>
      <c r="K34" s="27"/>
      <c r="L34" s="7"/>
      <c r="M34" s="7"/>
      <c r="N34" s="7"/>
      <c r="O34" s="7"/>
      <c r="P34" s="7"/>
      <c r="Q34" s="7"/>
      <c r="R34" s="7"/>
      <c r="S34" s="7"/>
      <c r="T34" s="36"/>
    </row>
    <row r="35" spans="1:20" ht="12" hidden="1" customHeight="1">
      <c r="A35" s="50"/>
      <c r="B35" s="67" t="s">
        <v>54</v>
      </c>
      <c r="C35" s="6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1"/>
    </row>
    <row r="36" spans="1:20" ht="13.5" hidden="1" thickBot="1">
      <c r="A36" s="52" t="s">
        <v>47</v>
      </c>
      <c r="B36" s="16"/>
      <c r="C36" s="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7"/>
      <c r="O36" s="7"/>
      <c r="P36" s="7"/>
      <c r="Q36" s="7"/>
      <c r="R36" s="7"/>
      <c r="S36" s="7"/>
      <c r="T36" s="36"/>
    </row>
    <row r="37" spans="1:20" ht="13.5" hidden="1" thickBot="1">
      <c r="A37" s="52" t="s">
        <v>63</v>
      </c>
      <c r="B37" s="16"/>
      <c r="C37" s="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7"/>
      <c r="O37" s="7"/>
      <c r="P37" s="7"/>
      <c r="Q37" s="7"/>
      <c r="R37" s="7"/>
      <c r="S37" s="7"/>
      <c r="T37" s="36"/>
    </row>
    <row r="38" spans="1:20" ht="13.5" hidden="1" thickBot="1">
      <c r="A38" s="52" t="s">
        <v>48</v>
      </c>
      <c r="B38" s="16"/>
      <c r="C38" s="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7"/>
      <c r="O38" s="7"/>
      <c r="P38" s="7"/>
      <c r="Q38" s="7"/>
      <c r="R38" s="7"/>
      <c r="S38" s="7"/>
      <c r="T38" s="36"/>
    </row>
    <row r="39" spans="1:20" ht="5.0999999999999996" hidden="1" customHeight="1">
      <c r="A39" s="39"/>
      <c r="B39" s="1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36"/>
    </row>
    <row r="40" spans="1:20" ht="13.5" hidden="1" thickBot="1">
      <c r="A40" s="39"/>
      <c r="B40" s="7" t="s">
        <v>25</v>
      </c>
      <c r="C40" s="7"/>
      <c r="D40" s="16"/>
      <c r="E40" s="16"/>
      <c r="F40" s="16"/>
      <c r="G40" s="16"/>
      <c r="H40" s="16"/>
      <c r="I40" s="16"/>
      <c r="J40" s="16"/>
      <c r="K40" s="127"/>
      <c r="L40" s="127"/>
      <c r="M40" s="127"/>
      <c r="N40" s="127"/>
      <c r="O40" s="127"/>
      <c r="P40" s="127"/>
      <c r="Q40" s="127"/>
      <c r="R40" s="127"/>
      <c r="S40" s="127"/>
      <c r="T40" s="135"/>
    </row>
    <row r="41" spans="1:20" ht="11.25" hidden="1" customHeight="1">
      <c r="A41" s="3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3"/>
    </row>
    <row r="42" spans="1:20" ht="13.5" hidden="1" thickBot="1">
      <c r="A42" s="39"/>
      <c r="B42" s="7" t="s">
        <v>26</v>
      </c>
      <c r="C42" s="16"/>
      <c r="D42" s="16"/>
      <c r="E42" s="16"/>
      <c r="F42" s="16"/>
      <c r="G42" s="16"/>
      <c r="H42" s="16"/>
      <c r="I42" s="16"/>
      <c r="J42" s="16"/>
      <c r="K42" s="127"/>
      <c r="L42" s="127"/>
      <c r="M42" s="127"/>
      <c r="N42" s="127"/>
      <c r="O42" s="127"/>
      <c r="P42" s="127"/>
      <c r="Q42" s="127"/>
      <c r="R42" s="127"/>
      <c r="S42" s="127"/>
      <c r="T42" s="135"/>
    </row>
    <row r="43" spans="1:20" ht="11.25" hidden="1" customHeight="1">
      <c r="A43" s="39"/>
      <c r="B43" s="16"/>
      <c r="C43" s="16"/>
      <c r="D43" s="16"/>
      <c r="E43" s="16"/>
      <c r="F43" s="16"/>
      <c r="G43" s="1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36"/>
    </row>
    <row r="44" spans="1:20" ht="13.5" hidden="1" thickBot="1">
      <c r="A44" s="39"/>
      <c r="B44" s="7" t="s">
        <v>27</v>
      </c>
      <c r="C44" s="7"/>
      <c r="D44" s="7"/>
      <c r="E44" s="128" t="s">
        <v>1</v>
      </c>
      <c r="F44" s="128"/>
      <c r="G44" s="128"/>
      <c r="H44" s="128"/>
      <c r="I44" s="128"/>
      <c r="J44" s="7"/>
      <c r="K44" s="7" t="s">
        <v>28</v>
      </c>
      <c r="L44" s="7"/>
      <c r="M44" s="7" t="s">
        <v>58</v>
      </c>
      <c r="N44" s="7"/>
      <c r="O44" s="7"/>
      <c r="P44" s="63"/>
      <c r="Q44" s="16"/>
      <c r="R44" s="7"/>
      <c r="S44" s="7"/>
      <c r="T44" s="36"/>
    </row>
    <row r="45" spans="1:20" ht="13.5" hidden="1" thickBot="1">
      <c r="A45" s="39"/>
      <c r="B45" s="7"/>
      <c r="C45" s="7"/>
      <c r="D45" s="7"/>
      <c r="E45" s="134" t="s">
        <v>1</v>
      </c>
      <c r="F45" s="134"/>
      <c r="G45" s="134"/>
      <c r="H45" s="134"/>
      <c r="I45" s="134"/>
      <c r="J45" s="7"/>
      <c r="K45" s="7"/>
      <c r="L45" s="7"/>
      <c r="M45" s="7" t="s">
        <v>59</v>
      </c>
      <c r="N45" s="7"/>
      <c r="O45" s="7"/>
      <c r="P45" s="16"/>
      <c r="Q45" s="16"/>
      <c r="R45" s="7"/>
      <c r="S45" s="7"/>
      <c r="T45" s="36"/>
    </row>
    <row r="46" spans="1:20" ht="13.5" hidden="1" thickBot="1">
      <c r="A46" s="39"/>
      <c r="B46" s="7"/>
      <c r="C46" s="7"/>
      <c r="D46" s="7"/>
      <c r="E46" s="134" t="s">
        <v>1</v>
      </c>
      <c r="F46" s="134"/>
      <c r="G46" s="134"/>
      <c r="H46" s="134"/>
      <c r="I46" s="134"/>
      <c r="J46" s="7"/>
      <c r="K46" s="7"/>
      <c r="L46" s="7"/>
      <c r="M46" s="7" t="s">
        <v>60</v>
      </c>
      <c r="N46" s="7"/>
      <c r="O46" s="7"/>
      <c r="P46" s="16"/>
      <c r="Q46" s="16"/>
      <c r="R46" s="7"/>
      <c r="S46" s="7"/>
      <c r="T46" s="36"/>
    </row>
    <row r="47" spans="1:20" ht="13.5" hidden="1" thickBo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 t="s">
        <v>61</v>
      </c>
      <c r="N47" s="55"/>
      <c r="O47" s="55"/>
      <c r="P47" s="56"/>
      <c r="Q47" s="56"/>
      <c r="R47" s="55"/>
      <c r="S47" s="55"/>
      <c r="T47" s="57"/>
    </row>
    <row r="48" spans="1:20">
      <c r="A48" s="28" t="s">
        <v>87</v>
      </c>
      <c r="B48" s="29"/>
      <c r="C48" s="29"/>
      <c r="D48" s="29"/>
      <c r="E48" s="30"/>
      <c r="F48" s="30"/>
      <c r="G48" s="30"/>
      <c r="H48" s="31"/>
      <c r="I48" s="31"/>
      <c r="J48" s="31"/>
      <c r="K48" s="31"/>
      <c r="L48" s="30"/>
      <c r="M48" s="30"/>
      <c r="N48" s="30"/>
      <c r="O48" s="30"/>
      <c r="P48" s="30"/>
      <c r="Q48" s="30"/>
      <c r="R48" s="30"/>
      <c r="S48" s="32"/>
      <c r="T48" s="33"/>
    </row>
    <row r="49" spans="1:20" ht="15.75">
      <c r="A49" s="34" t="s">
        <v>55</v>
      </c>
      <c r="B49" s="35"/>
      <c r="C49" s="35"/>
      <c r="D49" s="3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7"/>
      <c r="T49" s="36"/>
    </row>
    <row r="50" spans="1:20">
      <c r="A50" s="37"/>
      <c r="B50" s="38" t="s">
        <v>71</v>
      </c>
      <c r="C50" s="35"/>
      <c r="D50" s="3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7"/>
      <c r="T50" s="36"/>
    </row>
    <row r="51" spans="1:20" ht="11.25" customHeight="1">
      <c r="A51" s="39"/>
      <c r="B51" s="16"/>
      <c r="C51" s="16"/>
      <c r="D51" s="1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36"/>
    </row>
    <row r="52" spans="1:20">
      <c r="A52" s="39" t="s">
        <v>0</v>
      </c>
      <c r="B52" s="16"/>
      <c r="C52" s="103" t="s">
        <v>1</v>
      </c>
      <c r="D52" s="103"/>
      <c r="E52" s="103"/>
      <c r="F52" s="103"/>
      <c r="G52" s="7" t="s">
        <v>46</v>
      </c>
      <c r="H52" s="16"/>
      <c r="I52" s="103" t="s">
        <v>1</v>
      </c>
      <c r="J52" s="103"/>
      <c r="K52" s="103"/>
      <c r="L52" s="7" t="s">
        <v>2</v>
      </c>
      <c r="M52" s="16"/>
      <c r="N52" s="7"/>
      <c r="O52" s="103" t="s">
        <v>1</v>
      </c>
      <c r="P52" s="103"/>
      <c r="Q52" s="103"/>
      <c r="R52" s="103"/>
      <c r="S52" s="7"/>
      <c r="T52" s="36"/>
    </row>
    <row r="53" spans="1:20">
      <c r="A53" s="39" t="s">
        <v>3</v>
      </c>
      <c r="B53" s="16"/>
      <c r="C53" s="16"/>
      <c r="D53" s="16"/>
      <c r="E53" s="118" t="s">
        <v>1</v>
      </c>
      <c r="F53" s="118"/>
      <c r="G53" s="7" t="s">
        <v>4</v>
      </c>
      <c r="H53" s="16"/>
      <c r="I53" s="119" t="s">
        <v>1</v>
      </c>
      <c r="J53" s="119"/>
      <c r="K53" s="119"/>
      <c r="L53" s="7" t="s">
        <v>5</v>
      </c>
      <c r="M53" s="16"/>
      <c r="N53" s="7"/>
      <c r="O53" s="119" t="s">
        <v>1</v>
      </c>
      <c r="P53" s="119"/>
      <c r="Q53" s="119"/>
      <c r="R53" s="119"/>
      <c r="S53" s="7"/>
      <c r="T53" s="36"/>
    </row>
    <row r="54" spans="1:20">
      <c r="A54" s="39" t="s">
        <v>6</v>
      </c>
      <c r="B54" s="16"/>
      <c r="C54" s="16"/>
      <c r="D54" s="16"/>
      <c r="E54" s="103" t="s">
        <v>1</v>
      </c>
      <c r="F54" s="103"/>
      <c r="G54" s="103"/>
      <c r="H54" s="103"/>
      <c r="I54" s="103"/>
      <c r="J54" s="103"/>
      <c r="K54" s="103"/>
      <c r="L54" s="16" t="s">
        <v>7</v>
      </c>
      <c r="M54" s="16"/>
      <c r="N54" s="110" t="s">
        <v>1</v>
      </c>
      <c r="O54" s="110"/>
      <c r="P54" s="110"/>
      <c r="Q54" s="110"/>
      <c r="R54" s="110"/>
      <c r="S54" s="110"/>
      <c r="T54" s="111"/>
    </row>
    <row r="55" spans="1:20">
      <c r="A55" s="39" t="s">
        <v>8</v>
      </c>
      <c r="B55" s="16"/>
      <c r="C55" s="16"/>
      <c r="D55" s="16"/>
      <c r="E55" s="119" t="s">
        <v>1</v>
      </c>
      <c r="F55" s="119"/>
      <c r="G55" s="119"/>
      <c r="H55" s="119"/>
      <c r="I55" s="119"/>
      <c r="J55" s="119"/>
      <c r="K55" s="119"/>
      <c r="L55" s="7"/>
      <c r="M55" s="2"/>
      <c r="N55" s="79"/>
      <c r="O55" s="79"/>
      <c r="P55" s="79"/>
      <c r="Q55" s="79"/>
      <c r="R55" s="79"/>
      <c r="S55" s="7"/>
      <c r="T55" s="36"/>
    </row>
    <row r="56" spans="1:20">
      <c r="A56" s="39"/>
      <c r="B56" s="16"/>
      <c r="C56" s="16"/>
      <c r="D56" s="16"/>
      <c r="E56" s="119" t="s">
        <v>1</v>
      </c>
      <c r="F56" s="119"/>
      <c r="G56" s="119"/>
      <c r="H56" s="119"/>
      <c r="I56" s="119"/>
      <c r="J56" s="119"/>
      <c r="K56" s="119"/>
      <c r="L56" s="7"/>
      <c r="M56" s="2"/>
      <c r="N56" s="79"/>
      <c r="O56" s="79"/>
      <c r="P56" s="79"/>
      <c r="Q56" s="79"/>
      <c r="R56" s="79"/>
      <c r="S56" s="7"/>
      <c r="T56" s="36"/>
    </row>
    <row r="57" spans="1:20">
      <c r="A57" s="39" t="s">
        <v>9</v>
      </c>
      <c r="B57" s="16"/>
      <c r="C57" s="16"/>
      <c r="D57" s="16"/>
      <c r="E57" s="119" t="s">
        <v>1</v>
      </c>
      <c r="F57" s="119"/>
      <c r="G57" s="119"/>
      <c r="H57" s="119"/>
      <c r="I57" s="119"/>
      <c r="J57" s="119"/>
      <c r="K57" s="119"/>
      <c r="L57" s="16" t="s">
        <v>7</v>
      </c>
      <c r="M57" s="16"/>
      <c r="N57" s="110" t="s">
        <v>1</v>
      </c>
      <c r="O57" s="110"/>
      <c r="P57" s="110"/>
      <c r="Q57" s="110"/>
      <c r="R57" s="110"/>
      <c r="S57" s="110"/>
      <c r="T57" s="111"/>
    </row>
    <row r="58" spans="1:20">
      <c r="A58" s="39" t="s">
        <v>8</v>
      </c>
      <c r="B58" s="16"/>
      <c r="C58" s="16"/>
      <c r="D58" s="16"/>
      <c r="E58" s="119" t="s">
        <v>1</v>
      </c>
      <c r="F58" s="119"/>
      <c r="G58" s="119"/>
      <c r="H58" s="119"/>
      <c r="I58" s="119"/>
      <c r="J58" s="119"/>
      <c r="K58" s="119"/>
      <c r="L58" s="7"/>
      <c r="M58" s="2"/>
      <c r="N58" s="3"/>
      <c r="O58" s="3"/>
      <c r="P58" s="3"/>
      <c r="Q58" s="3"/>
      <c r="R58" s="3"/>
      <c r="S58" s="7"/>
      <c r="T58" s="36"/>
    </row>
    <row r="59" spans="1:20">
      <c r="A59" s="39"/>
      <c r="B59" s="16"/>
      <c r="C59" s="16"/>
      <c r="D59" s="16"/>
      <c r="E59" s="119" t="s">
        <v>1</v>
      </c>
      <c r="F59" s="119"/>
      <c r="G59" s="119"/>
      <c r="H59" s="119"/>
      <c r="I59" s="119"/>
      <c r="J59" s="119"/>
      <c r="K59" s="119"/>
      <c r="L59" s="7"/>
      <c r="M59" s="2"/>
      <c r="N59" s="3"/>
      <c r="O59" s="3"/>
      <c r="P59" s="3"/>
      <c r="Q59" s="3"/>
      <c r="R59" s="3"/>
      <c r="S59" s="7"/>
      <c r="T59" s="36"/>
    </row>
    <row r="60" spans="1:20">
      <c r="A60" s="39" t="s">
        <v>10</v>
      </c>
      <c r="B60" s="16"/>
      <c r="C60" s="16"/>
      <c r="D60" s="16"/>
      <c r="E60" s="119" t="s">
        <v>1</v>
      </c>
      <c r="F60" s="119"/>
      <c r="G60" s="119"/>
      <c r="H60" s="119"/>
      <c r="I60" s="119"/>
      <c r="J60" s="119"/>
      <c r="K60" s="119"/>
      <c r="L60" s="7"/>
      <c r="M60" s="2"/>
      <c r="N60" s="3"/>
      <c r="O60" s="3"/>
      <c r="P60" s="3"/>
      <c r="Q60" s="3"/>
      <c r="R60" s="3"/>
      <c r="S60" s="7"/>
      <c r="T60" s="36"/>
    </row>
    <row r="61" spans="1:20" ht="9.9499999999999993" customHeight="1">
      <c r="A61" s="39"/>
      <c r="B61" s="16"/>
      <c r="C61" s="16"/>
      <c r="D61" s="16"/>
      <c r="E61" s="16"/>
      <c r="F61" s="7"/>
      <c r="G61" s="7"/>
      <c r="H61" s="16"/>
      <c r="I61" s="16"/>
      <c r="J61" s="16"/>
      <c r="K61" s="7"/>
      <c r="L61" s="7"/>
      <c r="M61" s="7"/>
      <c r="N61" s="7"/>
      <c r="O61" s="7"/>
      <c r="P61" s="7"/>
      <c r="Q61" s="7"/>
      <c r="R61" s="7"/>
      <c r="S61" s="7"/>
      <c r="T61" s="36"/>
    </row>
    <row r="62" spans="1:20">
      <c r="A62" s="39" t="s">
        <v>11</v>
      </c>
      <c r="B62" s="16"/>
      <c r="C62" s="40" t="s">
        <v>12</v>
      </c>
      <c r="D62" s="16"/>
      <c r="E62" s="16"/>
      <c r="F62" s="7"/>
      <c r="G62" s="7" t="s">
        <v>13</v>
      </c>
      <c r="H62" s="16"/>
      <c r="I62" s="40" t="s">
        <v>12</v>
      </c>
      <c r="J62" s="16"/>
      <c r="K62" s="7"/>
      <c r="L62" s="7"/>
      <c r="M62" s="7"/>
      <c r="N62" s="7"/>
      <c r="O62" s="7"/>
      <c r="P62" s="40" t="s">
        <v>12</v>
      </c>
      <c r="Q62" s="7"/>
      <c r="R62" s="7"/>
      <c r="S62" s="7"/>
      <c r="T62" s="36"/>
    </row>
    <row r="63" spans="1:20" ht="15" customHeight="1">
      <c r="A63" s="39" t="s">
        <v>14</v>
      </c>
      <c r="B63" s="16"/>
      <c r="C63" s="123">
        <v>0</v>
      </c>
      <c r="D63" s="123"/>
      <c r="E63" s="16"/>
      <c r="F63" s="41" t="s">
        <v>15</v>
      </c>
      <c r="G63" s="7" t="s">
        <v>16</v>
      </c>
      <c r="H63" s="16"/>
      <c r="I63" s="16"/>
      <c r="J63" s="123">
        <v>0</v>
      </c>
      <c r="K63" s="123"/>
      <c r="L63" s="41" t="s">
        <v>17</v>
      </c>
      <c r="M63" s="13" t="s">
        <v>64</v>
      </c>
      <c r="N63" s="14"/>
      <c r="O63" s="14"/>
      <c r="P63" s="14" t="s">
        <v>1</v>
      </c>
      <c r="Q63" s="107">
        <f>IF(C63="",IF(J63="","",C63+J63),C63+J63)</f>
        <v>0</v>
      </c>
      <c r="R63" s="107"/>
      <c r="S63" s="7"/>
      <c r="T63" s="36"/>
    </row>
    <row r="64" spans="1:20" ht="15" customHeight="1">
      <c r="A64" s="39" t="s">
        <v>18</v>
      </c>
      <c r="B64" s="16"/>
      <c r="C64" s="112">
        <v>0</v>
      </c>
      <c r="D64" s="112"/>
      <c r="E64" s="16"/>
      <c r="F64" s="41" t="s">
        <v>15</v>
      </c>
      <c r="G64" s="7" t="s">
        <v>18</v>
      </c>
      <c r="H64" s="16"/>
      <c r="I64" s="16"/>
      <c r="J64" s="112">
        <v>0</v>
      </c>
      <c r="K64" s="112"/>
      <c r="L64" s="41" t="s">
        <v>17</v>
      </c>
      <c r="M64" s="13" t="s">
        <v>19</v>
      </c>
      <c r="N64" s="14"/>
      <c r="O64" s="14"/>
      <c r="P64" s="42" t="s">
        <v>15</v>
      </c>
      <c r="Q64" s="107">
        <f>IF(C64="",IF(J64="","",C64+J64),C64+J64)</f>
        <v>0</v>
      </c>
      <c r="R64" s="107"/>
      <c r="S64" s="7"/>
      <c r="T64" s="36"/>
    </row>
    <row r="65" spans="1:20" ht="15" customHeight="1" thickBot="1">
      <c r="A65" s="43" t="s">
        <v>41</v>
      </c>
      <c r="B65" s="16"/>
      <c r="C65" s="16"/>
      <c r="D65" s="16"/>
      <c r="E65" s="16"/>
      <c r="F65" s="7"/>
      <c r="G65" s="44" t="s">
        <v>41</v>
      </c>
      <c r="H65" s="16"/>
      <c r="I65" s="16"/>
      <c r="J65" s="16"/>
      <c r="K65" s="7"/>
      <c r="L65" s="24" t="s">
        <v>75</v>
      </c>
      <c r="M65" s="16"/>
      <c r="N65" s="7"/>
      <c r="O65" s="7"/>
      <c r="P65" s="42" t="s">
        <v>15</v>
      </c>
      <c r="Q65" s="108">
        <v>0</v>
      </c>
      <c r="R65" s="108"/>
      <c r="S65" s="7"/>
      <c r="T65" s="36"/>
    </row>
    <row r="66" spans="1:20" ht="15" customHeight="1" thickBot="1">
      <c r="A66" s="39"/>
      <c r="B66" s="16"/>
      <c r="C66" s="16"/>
      <c r="D66" s="16"/>
      <c r="E66" s="16"/>
      <c r="F66" s="7"/>
      <c r="G66" s="7"/>
      <c r="H66" s="16"/>
      <c r="I66" s="16"/>
      <c r="J66" s="16"/>
      <c r="K66" s="7"/>
      <c r="L66" s="24" t="s">
        <v>74</v>
      </c>
      <c r="N66" s="7"/>
      <c r="O66" s="7"/>
      <c r="P66" s="42" t="s">
        <v>17</v>
      </c>
      <c r="Q66" s="113">
        <f>IF(Q63="","",IF(Q64="","",IF(Q65="","",Q63+Q64+Q65)))</f>
        <v>0</v>
      </c>
      <c r="R66" s="114"/>
      <c r="S66" s="7"/>
      <c r="T66" s="36"/>
    </row>
    <row r="67" spans="1:20" ht="9" customHeight="1">
      <c r="A67" s="39"/>
      <c r="B67" s="16"/>
      <c r="C67" s="16"/>
      <c r="D67" s="16"/>
      <c r="E67" s="16"/>
      <c r="F67" s="7"/>
      <c r="G67" s="7"/>
      <c r="H67" s="16"/>
      <c r="I67" s="16"/>
      <c r="J67" s="16"/>
      <c r="L67" s="7"/>
      <c r="M67" s="7"/>
      <c r="N67" s="7"/>
      <c r="O67" s="7"/>
      <c r="P67" s="7"/>
      <c r="Q67" s="7"/>
      <c r="R67" s="7"/>
      <c r="S67" s="7"/>
      <c r="T67" s="36"/>
    </row>
    <row r="68" spans="1:20" ht="15" customHeight="1" thickBot="1">
      <c r="A68" s="39"/>
      <c r="B68" s="16"/>
      <c r="C68" s="16"/>
      <c r="D68" s="16"/>
      <c r="E68" s="16"/>
      <c r="F68" s="7"/>
      <c r="G68" s="7"/>
      <c r="H68" s="16"/>
      <c r="I68" s="16"/>
      <c r="J68" s="7"/>
      <c r="K68" s="7"/>
      <c r="L68" s="7"/>
      <c r="M68" s="7"/>
      <c r="N68" s="45" t="s">
        <v>86</v>
      </c>
      <c r="O68" s="7"/>
      <c r="P68" s="7"/>
      <c r="Q68" s="7"/>
      <c r="R68" s="7"/>
      <c r="S68" s="7"/>
      <c r="T68" s="36"/>
    </row>
    <row r="69" spans="1:20" ht="15" customHeight="1" thickBot="1">
      <c r="A69" s="39"/>
      <c r="C69" s="14"/>
      <c r="D69" s="14"/>
      <c r="E69" s="14"/>
      <c r="F69" s="72" t="s">
        <v>72</v>
      </c>
      <c r="G69" s="113">
        <f>Q66</f>
        <v>0</v>
      </c>
      <c r="H69" s="114"/>
      <c r="I69" s="15"/>
      <c r="J69" s="24" t="s">
        <v>21</v>
      </c>
      <c r="K69" s="15"/>
      <c r="L69" s="15"/>
      <c r="M69" s="46">
        <v>20</v>
      </c>
      <c r="N69" s="26" t="s">
        <v>17</v>
      </c>
      <c r="O69" s="109">
        <f>IF(G69="","",G69*M69)</f>
        <v>0</v>
      </c>
      <c r="P69" s="109"/>
      <c r="Q69" s="7"/>
      <c r="R69" s="7"/>
      <c r="S69" s="7"/>
      <c r="T69" s="36"/>
    </row>
    <row r="70" spans="1:20" ht="5.0999999999999996" customHeight="1">
      <c r="A70" s="39"/>
      <c r="C70" s="14"/>
      <c r="D70" s="14"/>
      <c r="E70" s="14"/>
      <c r="F70" s="72" t="s">
        <v>1</v>
      </c>
      <c r="G70" s="18"/>
      <c r="H70" s="19"/>
      <c r="I70" s="15"/>
      <c r="J70" s="8" t="s">
        <v>1</v>
      </c>
      <c r="K70" s="9"/>
      <c r="L70" s="9"/>
      <c r="M70" s="10"/>
      <c r="N70" s="21"/>
      <c r="O70" s="22"/>
      <c r="P70" s="9"/>
      <c r="Q70" s="7"/>
      <c r="R70" s="7"/>
      <c r="S70" s="7"/>
      <c r="T70" s="36"/>
    </row>
    <row r="71" spans="1:20">
      <c r="A71" s="39"/>
      <c r="C71" s="14"/>
      <c r="D71" s="14"/>
      <c r="E71" s="14"/>
      <c r="F71" s="72" t="s">
        <v>76</v>
      </c>
      <c r="G71" s="18"/>
      <c r="H71" s="19"/>
      <c r="I71" s="15"/>
      <c r="J71" s="8"/>
      <c r="K71" s="9"/>
      <c r="L71" s="9"/>
      <c r="M71" s="10"/>
      <c r="N71" s="21"/>
      <c r="O71" s="22"/>
      <c r="P71" s="9"/>
      <c r="Q71" s="7"/>
      <c r="R71" s="7"/>
      <c r="S71" s="7"/>
      <c r="T71" s="36"/>
    </row>
    <row r="72" spans="1:20">
      <c r="A72" s="39"/>
      <c r="C72" s="14"/>
      <c r="D72" s="14"/>
      <c r="E72" s="14"/>
      <c r="F72" s="72" t="s">
        <v>73</v>
      </c>
      <c r="G72" s="107">
        <v>0</v>
      </c>
      <c r="H72" s="107"/>
      <c r="I72" s="15"/>
      <c r="J72" s="24" t="s">
        <v>21</v>
      </c>
      <c r="K72" s="15"/>
      <c r="L72" s="15"/>
      <c r="M72" s="46">
        <v>10</v>
      </c>
      <c r="N72" s="26" t="s">
        <v>17</v>
      </c>
      <c r="O72" s="109">
        <f>IF(G72="","",G72*M72)</f>
        <v>0</v>
      </c>
      <c r="P72" s="109"/>
      <c r="Q72" s="7"/>
      <c r="R72" s="7"/>
      <c r="S72" s="7"/>
      <c r="T72" s="36"/>
    </row>
    <row r="73" spans="1:20">
      <c r="A73" s="39"/>
      <c r="B73" s="7" t="s">
        <v>85</v>
      </c>
      <c r="C73" s="7"/>
      <c r="D73" s="7"/>
      <c r="E73" s="7"/>
      <c r="F73" s="7"/>
      <c r="G73" s="7"/>
      <c r="H73" s="7"/>
      <c r="I73" s="7"/>
      <c r="J73" s="8" t="str">
        <f>J70</f>
        <v xml:space="preserve"> </v>
      </c>
      <c r="K73" s="9"/>
      <c r="L73" s="9"/>
      <c r="M73" s="10"/>
      <c r="N73" s="7"/>
      <c r="O73" s="11"/>
      <c r="P73" s="7"/>
      <c r="Q73" s="7"/>
      <c r="R73" s="7"/>
      <c r="S73" s="7"/>
      <c r="T73" s="36"/>
    </row>
    <row r="74" spans="1:20" ht="13.5" thickBot="1">
      <c r="A74" s="39"/>
      <c r="B74" s="7"/>
      <c r="C74" s="7"/>
      <c r="D74" s="7"/>
      <c r="E74" s="7"/>
      <c r="F74" s="7"/>
      <c r="G74" s="7"/>
      <c r="H74" s="7"/>
      <c r="I74" s="7"/>
      <c r="J74" s="24" t="s">
        <v>23</v>
      </c>
      <c r="K74" s="24"/>
      <c r="L74" s="24"/>
      <c r="M74" s="24"/>
      <c r="N74" s="24"/>
      <c r="O74" s="106">
        <f>IF(O69="",IF(O72="","",O69+O72),O69+O72)</f>
        <v>0</v>
      </c>
      <c r="P74" s="106"/>
      <c r="Q74" s="7"/>
      <c r="R74" s="7"/>
      <c r="S74" s="7"/>
      <c r="T74" s="36"/>
    </row>
    <row r="75" spans="1:20" ht="5.0999999999999996" customHeight="1" thickTop="1">
      <c r="A75" s="39"/>
      <c r="B75" s="7"/>
      <c r="C75" s="7"/>
      <c r="D75" s="7"/>
      <c r="E75" s="7"/>
      <c r="F75" s="7"/>
      <c r="G75" s="7"/>
      <c r="H75" s="7"/>
      <c r="I75" s="7"/>
      <c r="J75" s="8" t="str">
        <f>J70</f>
        <v xml:space="preserve"> </v>
      </c>
      <c r="K75" s="9"/>
      <c r="L75" s="9"/>
      <c r="M75" s="10"/>
      <c r="N75" s="7"/>
      <c r="O75" s="7"/>
      <c r="P75" s="7"/>
      <c r="Q75" s="7"/>
      <c r="R75" s="7"/>
      <c r="S75" s="7"/>
      <c r="T75" s="36"/>
    </row>
    <row r="76" spans="1:20">
      <c r="A76" s="98" t="s">
        <v>88</v>
      </c>
      <c r="B76" s="7"/>
      <c r="C76" s="7"/>
      <c r="D76" s="7"/>
      <c r="E76" s="7"/>
      <c r="F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36"/>
    </row>
    <row r="77" spans="1:20">
      <c r="A77" s="39" t="s">
        <v>89</v>
      </c>
      <c r="D77" s="7"/>
      <c r="E77" s="7"/>
      <c r="F77" s="7"/>
      <c r="Q77" s="7"/>
      <c r="R77" s="7"/>
      <c r="S77" s="7"/>
      <c r="T77" s="36"/>
    </row>
    <row r="78" spans="1:20">
      <c r="A78" s="39" t="s">
        <v>99</v>
      </c>
      <c r="D78" s="7"/>
      <c r="E78" s="7"/>
      <c r="F78" s="7"/>
      <c r="Q78" s="7"/>
      <c r="R78" s="7"/>
      <c r="S78" s="7"/>
      <c r="T78" s="36"/>
    </row>
    <row r="79" spans="1:20">
      <c r="A79" s="100" t="s">
        <v>101</v>
      </c>
      <c r="B79" s="7"/>
      <c r="C79" s="7"/>
      <c r="D79" s="7"/>
      <c r="E79" s="7"/>
      <c r="F79" s="7"/>
      <c r="G79" s="7"/>
      <c r="H79" s="12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36"/>
    </row>
    <row r="80" spans="1:20">
      <c r="A80" s="100" t="s">
        <v>100</v>
      </c>
      <c r="B80" s="4"/>
      <c r="C80" s="4"/>
      <c r="D80" s="7"/>
      <c r="E80" s="7"/>
      <c r="F80" s="7"/>
      <c r="G80" s="4"/>
      <c r="H80" s="64"/>
      <c r="I80" s="4"/>
      <c r="J80" s="4"/>
      <c r="K80" s="4"/>
      <c r="L80" s="4"/>
      <c r="M80" s="4"/>
      <c r="N80" s="4"/>
      <c r="O80" s="4"/>
      <c r="P80" s="4"/>
      <c r="Q80" s="7"/>
      <c r="R80" s="7"/>
      <c r="S80" s="7"/>
      <c r="T80" s="36"/>
    </row>
    <row r="81" spans="1:52">
      <c r="A81" s="73" t="s">
        <v>90</v>
      </c>
      <c r="B81" s="66"/>
      <c r="C81" s="66"/>
      <c r="D81" s="5"/>
      <c r="E81" s="5"/>
      <c r="F81" s="5"/>
      <c r="G81" s="7"/>
      <c r="H81" s="7"/>
      <c r="I81" s="7"/>
      <c r="J81" s="7"/>
      <c r="K81" s="7"/>
      <c r="L81" s="12"/>
      <c r="M81" s="7"/>
      <c r="N81" s="7"/>
      <c r="O81" s="11"/>
      <c r="P81" s="7"/>
      <c r="Q81" s="6"/>
      <c r="R81" s="6"/>
      <c r="S81" s="6"/>
      <c r="T81" s="48"/>
    </row>
    <row r="82" spans="1:52">
      <c r="A82" s="70"/>
      <c r="B82" s="66" t="s">
        <v>103</v>
      </c>
      <c r="D82" s="7"/>
      <c r="E82" s="7"/>
      <c r="F82" s="7"/>
      <c r="G82" s="7"/>
      <c r="H82" s="7"/>
      <c r="I82" s="7"/>
      <c r="J82" s="7"/>
      <c r="K82" s="7"/>
      <c r="L82" s="12"/>
      <c r="M82" s="7"/>
      <c r="N82" s="7"/>
      <c r="O82" s="11"/>
      <c r="P82" s="7"/>
      <c r="Q82" s="7"/>
      <c r="R82" s="7"/>
      <c r="S82" s="7"/>
      <c r="T82" s="36"/>
      <c r="AZ82"/>
    </row>
    <row r="83" spans="1:52">
      <c r="A83" s="70" t="s">
        <v>104</v>
      </c>
      <c r="B83" s="66"/>
      <c r="D83" s="7"/>
      <c r="E83" s="7"/>
      <c r="F83" s="7"/>
      <c r="G83" s="7"/>
      <c r="H83" s="7"/>
      <c r="I83" s="7"/>
      <c r="J83" s="7"/>
      <c r="K83" s="7"/>
      <c r="L83" s="12"/>
      <c r="M83" s="7"/>
      <c r="N83" s="7"/>
      <c r="O83" s="11"/>
      <c r="P83" s="7"/>
      <c r="Q83" s="7"/>
      <c r="R83" s="7"/>
      <c r="S83" s="7"/>
      <c r="T83" s="36"/>
    </row>
    <row r="84" spans="1:52" ht="12.75" customHeight="1">
      <c r="A84" s="71" t="s">
        <v>105</v>
      </c>
      <c r="B84" s="67"/>
      <c r="C84" s="4"/>
      <c r="D84" s="4"/>
      <c r="E84" s="4"/>
      <c r="F84" s="4"/>
      <c r="G84" s="4"/>
      <c r="H84" s="4"/>
      <c r="I84" s="4"/>
      <c r="J84" s="4"/>
      <c r="K84" s="101"/>
      <c r="L84" s="4"/>
      <c r="M84" s="4"/>
      <c r="N84" s="4"/>
      <c r="O84" s="4"/>
      <c r="P84" s="4"/>
      <c r="Q84" s="4"/>
      <c r="R84" s="4"/>
      <c r="S84" s="4"/>
      <c r="T84" s="51"/>
    </row>
    <row r="85" spans="1:52">
      <c r="A85" s="52" t="s">
        <v>1</v>
      </c>
      <c r="B85" s="16"/>
      <c r="C85" s="7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7"/>
      <c r="O85" s="7"/>
      <c r="P85" s="7"/>
      <c r="Q85" s="7"/>
      <c r="R85" s="7"/>
      <c r="S85" s="7"/>
      <c r="T85" s="36"/>
    </row>
    <row r="86" spans="1:52">
      <c r="A86" s="52" t="s">
        <v>1</v>
      </c>
      <c r="B86" s="16"/>
      <c r="C86" s="7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7"/>
      <c r="O86" s="7"/>
      <c r="P86" s="7"/>
      <c r="Q86" s="7"/>
      <c r="R86" s="7"/>
      <c r="S86" s="7"/>
      <c r="T86" s="36"/>
    </row>
    <row r="87" spans="1:52">
      <c r="A87" s="39"/>
      <c r="B87" s="7" t="s">
        <v>25</v>
      </c>
      <c r="C87" s="7"/>
      <c r="D87" s="16"/>
      <c r="E87" s="16"/>
      <c r="F87" s="16"/>
      <c r="G87" s="16"/>
      <c r="H87" s="16"/>
      <c r="I87" s="16"/>
      <c r="J87" s="16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52" ht="5.0999999999999996" customHeight="1">
      <c r="A88" s="39"/>
      <c r="B88" s="1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36"/>
    </row>
    <row r="89" spans="1:52" ht="11.25" customHeight="1">
      <c r="A89" s="39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53"/>
    </row>
    <row r="90" spans="1:52">
      <c r="A90" s="39"/>
      <c r="B90" s="7" t="s">
        <v>26</v>
      </c>
      <c r="C90" s="16"/>
      <c r="D90" s="16"/>
      <c r="E90" s="16"/>
      <c r="F90" s="16"/>
      <c r="G90" s="16"/>
      <c r="H90" s="16"/>
      <c r="I90" s="16"/>
      <c r="J90" s="16"/>
      <c r="K90" s="115"/>
      <c r="L90" s="115"/>
      <c r="M90" s="115"/>
      <c r="N90" s="115"/>
      <c r="O90" s="115"/>
      <c r="P90" s="115"/>
      <c r="Q90" s="115"/>
      <c r="R90" s="115"/>
      <c r="S90" s="115"/>
      <c r="T90" s="116"/>
    </row>
    <row r="91" spans="1:52" ht="11.25" customHeight="1">
      <c r="A91" s="39"/>
      <c r="B91" s="16"/>
      <c r="C91" s="16"/>
      <c r="D91" s="16"/>
      <c r="E91" s="16"/>
      <c r="F91" s="16"/>
      <c r="G91" s="16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36"/>
    </row>
    <row r="92" spans="1:52">
      <c r="A92" s="39"/>
      <c r="B92" s="7" t="s">
        <v>27</v>
      </c>
      <c r="C92" s="7"/>
      <c r="D92" s="7"/>
      <c r="E92" s="117" t="s">
        <v>1</v>
      </c>
      <c r="F92" s="117"/>
      <c r="G92" s="117"/>
      <c r="H92" s="117"/>
      <c r="I92" s="117"/>
      <c r="J92" s="7"/>
      <c r="K92" s="7" t="s">
        <v>28</v>
      </c>
      <c r="L92" s="7"/>
      <c r="M92" s="7" t="s">
        <v>70</v>
      </c>
      <c r="N92" s="7"/>
      <c r="O92" s="7"/>
      <c r="P92" s="63"/>
      <c r="Q92" s="16"/>
      <c r="R92" s="7"/>
      <c r="S92" s="7"/>
      <c r="T92" s="36"/>
    </row>
    <row r="93" spans="1:52">
      <c r="A93" s="39"/>
      <c r="B93" s="7"/>
      <c r="C93" s="7"/>
      <c r="D93" s="7"/>
      <c r="E93" s="117" t="s">
        <v>1</v>
      </c>
      <c r="F93" s="117"/>
      <c r="G93" s="117"/>
      <c r="H93" s="117"/>
      <c r="I93" s="117"/>
      <c r="J93" s="7"/>
      <c r="K93" s="7"/>
      <c r="L93" s="7"/>
      <c r="M93" s="7" t="s">
        <v>59</v>
      </c>
      <c r="N93" s="7"/>
      <c r="O93" s="7"/>
      <c r="P93" s="16"/>
      <c r="Q93" s="16"/>
      <c r="R93" s="7"/>
      <c r="S93" s="7"/>
      <c r="T93" s="36"/>
    </row>
    <row r="94" spans="1:52">
      <c r="A94" s="39"/>
      <c r="B94" s="7"/>
      <c r="C94" s="7"/>
      <c r="D94" s="7"/>
      <c r="E94" s="117" t="s">
        <v>1</v>
      </c>
      <c r="F94" s="117"/>
      <c r="G94" s="117"/>
      <c r="H94" s="117"/>
      <c r="I94" s="117"/>
      <c r="J94" s="7"/>
      <c r="K94" s="7"/>
      <c r="L94" s="7"/>
      <c r="M94" s="7" t="s">
        <v>60</v>
      </c>
      <c r="N94" s="7"/>
      <c r="O94" s="7"/>
      <c r="P94" s="16"/>
      <c r="Q94" s="16"/>
      <c r="R94" s="7"/>
      <c r="S94" s="7"/>
      <c r="T94" s="36"/>
    </row>
    <row r="95" spans="1:52" ht="13.5" thickBot="1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 t="s">
        <v>61</v>
      </c>
      <c r="N95" s="55"/>
      <c r="O95" s="55"/>
      <c r="P95" s="56"/>
      <c r="Q95" s="56"/>
      <c r="R95" s="55"/>
      <c r="S95" s="55"/>
      <c r="T95" s="57"/>
    </row>
    <row r="96" spans="1:52">
      <c r="A96" s="28" t="s">
        <v>94</v>
      </c>
      <c r="B96" s="29"/>
      <c r="C96" s="29"/>
      <c r="D96" s="29"/>
      <c r="E96" s="30"/>
      <c r="F96" s="30"/>
      <c r="G96" s="30"/>
      <c r="H96" s="31"/>
      <c r="I96" s="31"/>
      <c r="J96" s="31"/>
      <c r="K96" s="31"/>
      <c r="L96" s="30"/>
      <c r="M96" s="30"/>
      <c r="N96" s="30"/>
      <c r="O96" s="30"/>
      <c r="P96" s="30"/>
      <c r="Q96" s="30"/>
      <c r="R96" s="30"/>
      <c r="S96" s="32"/>
      <c r="T96" s="33"/>
    </row>
    <row r="97" spans="1:20" ht="15.75">
      <c r="A97" s="58" t="s">
        <v>56</v>
      </c>
      <c r="B97" s="35"/>
      <c r="C97" s="35"/>
      <c r="D97" s="3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7"/>
      <c r="T97" s="36"/>
    </row>
    <row r="98" spans="1:20">
      <c r="A98" s="74" t="s">
        <v>1</v>
      </c>
      <c r="B98" s="38"/>
      <c r="C98" s="35"/>
      <c r="D98" s="3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7"/>
      <c r="T98" s="36"/>
    </row>
    <row r="99" spans="1:20" ht="11.25" customHeight="1">
      <c r="A99" s="39"/>
      <c r="B99" s="16"/>
      <c r="C99" s="16"/>
      <c r="D99" s="1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36"/>
    </row>
    <row r="100" spans="1:20">
      <c r="A100" s="39" t="s">
        <v>0</v>
      </c>
      <c r="B100" s="16"/>
      <c r="C100" s="103" t="str">
        <f>C52</f>
        <v xml:space="preserve"> </v>
      </c>
      <c r="D100" s="103"/>
      <c r="E100" s="103"/>
      <c r="F100" s="103"/>
      <c r="G100" s="7" t="str">
        <f>G52</f>
        <v>BSA UNIT</v>
      </c>
      <c r="H100" s="16"/>
      <c r="I100" s="103" t="str">
        <f>I52</f>
        <v xml:space="preserve"> </v>
      </c>
      <c r="J100" s="103"/>
      <c r="K100" s="103"/>
      <c r="L100" s="7" t="s">
        <v>2</v>
      </c>
      <c r="M100" s="16"/>
      <c r="N100" s="7"/>
      <c r="O100" s="103" t="str">
        <f>O52</f>
        <v xml:space="preserve"> </v>
      </c>
      <c r="P100" s="103"/>
      <c r="Q100" s="103"/>
      <c r="R100" s="103"/>
      <c r="S100" s="7"/>
      <c r="T100" s="36"/>
    </row>
    <row r="101" spans="1:20">
      <c r="A101" s="39" t="s">
        <v>3</v>
      </c>
      <c r="B101" s="16"/>
      <c r="C101" s="16"/>
      <c r="D101" s="16"/>
      <c r="E101" s="118" t="str">
        <f t="shared" ref="E101:E108" si="0">E53</f>
        <v xml:space="preserve"> </v>
      </c>
      <c r="F101" s="118"/>
      <c r="G101" s="7" t="s">
        <v>4</v>
      </c>
      <c r="H101" s="16"/>
      <c r="I101" s="119" t="str">
        <f>I53</f>
        <v xml:space="preserve"> </v>
      </c>
      <c r="J101" s="119"/>
      <c r="K101" s="119"/>
      <c r="L101" s="7" t="s">
        <v>5</v>
      </c>
      <c r="M101" s="16"/>
      <c r="N101" s="7"/>
      <c r="O101" s="119" t="str">
        <f>O53</f>
        <v xml:space="preserve"> </v>
      </c>
      <c r="P101" s="119"/>
      <c r="Q101" s="119"/>
      <c r="R101" s="119"/>
      <c r="S101" s="7"/>
      <c r="T101" s="36"/>
    </row>
    <row r="102" spans="1:20">
      <c r="A102" s="39" t="s">
        <v>6</v>
      </c>
      <c r="B102" s="16"/>
      <c r="C102" s="16"/>
      <c r="D102" s="16"/>
      <c r="E102" s="103" t="str">
        <f t="shared" si="0"/>
        <v xml:space="preserve"> </v>
      </c>
      <c r="F102" s="103"/>
      <c r="G102" s="103"/>
      <c r="H102" s="103"/>
      <c r="I102" s="103"/>
      <c r="J102" s="103"/>
      <c r="K102" s="103"/>
      <c r="L102" s="16" t="s">
        <v>7</v>
      </c>
      <c r="M102" s="16"/>
      <c r="N102" s="110" t="str">
        <f>N54</f>
        <v xml:space="preserve"> </v>
      </c>
      <c r="O102" s="110"/>
      <c r="P102" s="110"/>
      <c r="Q102" s="110"/>
      <c r="R102" s="110"/>
      <c r="S102" s="110"/>
      <c r="T102" s="111"/>
    </row>
    <row r="103" spans="1:20">
      <c r="A103" s="39" t="s">
        <v>8</v>
      </c>
      <c r="B103" s="16"/>
      <c r="C103" s="16"/>
      <c r="D103" s="16"/>
      <c r="E103" s="103" t="str">
        <f t="shared" si="0"/>
        <v xml:space="preserve"> </v>
      </c>
      <c r="F103" s="103"/>
      <c r="G103" s="103"/>
      <c r="H103" s="103"/>
      <c r="I103" s="103"/>
      <c r="J103" s="103"/>
      <c r="K103" s="103"/>
      <c r="L103" s="7"/>
      <c r="M103" s="2"/>
      <c r="N103" s="3"/>
      <c r="O103" s="3"/>
      <c r="P103" s="3"/>
      <c r="Q103" s="3"/>
      <c r="R103" s="3"/>
      <c r="S103" s="7"/>
      <c r="T103" s="36"/>
    </row>
    <row r="104" spans="1:20">
      <c r="A104" s="39"/>
      <c r="B104" s="16"/>
      <c r="C104" s="16"/>
      <c r="D104" s="16"/>
      <c r="E104" s="103" t="str">
        <f t="shared" si="0"/>
        <v xml:space="preserve"> </v>
      </c>
      <c r="F104" s="103"/>
      <c r="G104" s="103"/>
      <c r="H104" s="103"/>
      <c r="I104" s="103"/>
      <c r="J104" s="103"/>
      <c r="K104" s="103"/>
      <c r="L104" s="7"/>
      <c r="M104" s="2"/>
      <c r="N104" s="3"/>
      <c r="O104" s="3"/>
      <c r="P104" s="3"/>
      <c r="Q104" s="3"/>
      <c r="R104" s="3"/>
      <c r="S104" s="7"/>
      <c r="T104" s="36"/>
    </row>
    <row r="105" spans="1:20">
      <c r="A105" s="39" t="s">
        <v>9</v>
      </c>
      <c r="B105" s="16"/>
      <c r="C105" s="16"/>
      <c r="D105" s="16"/>
      <c r="E105" s="103" t="str">
        <f t="shared" si="0"/>
        <v xml:space="preserve"> </v>
      </c>
      <c r="F105" s="103"/>
      <c r="G105" s="103"/>
      <c r="H105" s="103"/>
      <c r="I105" s="103"/>
      <c r="J105" s="103"/>
      <c r="K105" s="103"/>
      <c r="L105" s="16" t="s">
        <v>7</v>
      </c>
      <c r="M105" s="16"/>
      <c r="N105" s="110" t="str">
        <f>N57</f>
        <v xml:space="preserve"> </v>
      </c>
      <c r="O105" s="110"/>
      <c r="P105" s="110"/>
      <c r="Q105" s="110"/>
      <c r="R105" s="110"/>
      <c r="S105" s="110"/>
      <c r="T105" s="111"/>
    </row>
    <row r="106" spans="1:20">
      <c r="A106" s="39" t="s">
        <v>8</v>
      </c>
      <c r="B106" s="16"/>
      <c r="C106" s="16"/>
      <c r="D106" s="16"/>
      <c r="E106" s="103" t="str">
        <f t="shared" si="0"/>
        <v xml:space="preserve"> </v>
      </c>
      <c r="F106" s="103"/>
      <c r="G106" s="103"/>
      <c r="H106" s="103"/>
      <c r="I106" s="103"/>
      <c r="J106" s="103"/>
      <c r="K106" s="103"/>
      <c r="L106" s="7"/>
      <c r="M106" s="2"/>
      <c r="N106" s="3"/>
      <c r="O106" s="3"/>
      <c r="P106" s="3"/>
      <c r="Q106" s="3"/>
      <c r="R106" s="3"/>
      <c r="S106" s="7"/>
      <c r="T106" s="36"/>
    </row>
    <row r="107" spans="1:20">
      <c r="A107" s="39"/>
      <c r="B107" s="16"/>
      <c r="C107" s="16"/>
      <c r="D107" s="16"/>
      <c r="E107" s="103" t="str">
        <f t="shared" si="0"/>
        <v xml:space="preserve"> </v>
      </c>
      <c r="F107" s="103"/>
      <c r="G107" s="103"/>
      <c r="H107" s="103"/>
      <c r="I107" s="103"/>
      <c r="J107" s="103"/>
      <c r="K107" s="103"/>
      <c r="L107" s="7"/>
      <c r="M107" s="2"/>
      <c r="N107" s="3"/>
      <c r="O107" s="3"/>
      <c r="P107" s="3"/>
      <c r="Q107" s="3"/>
      <c r="R107" s="3"/>
      <c r="S107" s="7"/>
      <c r="T107" s="36"/>
    </row>
    <row r="108" spans="1:20">
      <c r="A108" s="39" t="s">
        <v>10</v>
      </c>
      <c r="B108" s="16"/>
      <c r="C108" s="16"/>
      <c r="D108" s="16"/>
      <c r="E108" s="103" t="str">
        <f t="shared" si="0"/>
        <v xml:space="preserve"> </v>
      </c>
      <c r="F108" s="103"/>
      <c r="G108" s="103"/>
      <c r="H108" s="103"/>
      <c r="I108" s="103"/>
      <c r="J108" s="103"/>
      <c r="K108" s="103"/>
      <c r="L108" s="7"/>
      <c r="M108" s="2"/>
      <c r="N108" s="3"/>
      <c r="O108" s="3"/>
      <c r="P108" s="3"/>
      <c r="Q108" s="3"/>
      <c r="R108" s="3"/>
      <c r="S108" s="7"/>
      <c r="T108" s="36"/>
    </row>
    <row r="109" spans="1:20" ht="9.9499999999999993" customHeight="1">
      <c r="A109" s="39"/>
      <c r="B109" s="16"/>
      <c r="C109" s="16"/>
      <c r="D109" s="16"/>
      <c r="E109" s="16"/>
      <c r="F109" s="7"/>
      <c r="G109" s="7"/>
      <c r="H109" s="16"/>
      <c r="I109" s="16"/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36"/>
    </row>
    <row r="110" spans="1:20">
      <c r="A110" s="39" t="s">
        <v>11</v>
      </c>
      <c r="B110" s="16"/>
      <c r="C110" s="40" t="s">
        <v>12</v>
      </c>
      <c r="D110" s="16"/>
      <c r="E110" s="16"/>
      <c r="F110" s="7"/>
      <c r="G110" s="7" t="s">
        <v>13</v>
      </c>
      <c r="H110" s="16"/>
      <c r="I110" s="40" t="s">
        <v>12</v>
      </c>
      <c r="J110" s="16"/>
      <c r="K110" s="7"/>
      <c r="L110" s="7"/>
      <c r="M110" s="7"/>
      <c r="N110" s="7"/>
      <c r="O110" s="7"/>
      <c r="P110" s="40" t="s">
        <v>12</v>
      </c>
      <c r="Q110" s="7"/>
      <c r="R110" s="7"/>
      <c r="S110" s="7"/>
      <c r="T110" s="36"/>
    </row>
    <row r="111" spans="1:20" ht="15" customHeight="1">
      <c r="A111" s="39" t="s">
        <v>14</v>
      </c>
      <c r="B111" s="16"/>
      <c r="C111" s="123">
        <v>0</v>
      </c>
      <c r="D111" s="123"/>
      <c r="E111" s="16"/>
      <c r="F111" s="41" t="s">
        <v>15</v>
      </c>
      <c r="G111" s="7" t="s">
        <v>16</v>
      </c>
      <c r="H111" s="16"/>
      <c r="I111" s="16"/>
      <c r="J111" s="123">
        <v>0</v>
      </c>
      <c r="K111" s="123"/>
      <c r="L111" s="41" t="s">
        <v>17</v>
      </c>
      <c r="M111" s="13" t="s">
        <v>64</v>
      </c>
      <c r="N111" s="14"/>
      <c r="O111" s="14"/>
      <c r="P111" s="14" t="s">
        <v>1</v>
      </c>
      <c r="Q111" s="107">
        <f>IF(C111="",IF(J111="","",C111+J111),C111+J111)</f>
        <v>0</v>
      </c>
      <c r="R111" s="107"/>
      <c r="S111" s="7"/>
      <c r="T111" s="36"/>
    </row>
    <row r="112" spans="1:20" ht="15" customHeight="1">
      <c r="A112" s="39" t="s">
        <v>18</v>
      </c>
      <c r="B112" s="16"/>
      <c r="C112" s="112">
        <v>0</v>
      </c>
      <c r="D112" s="112"/>
      <c r="E112" s="16"/>
      <c r="F112" s="41" t="s">
        <v>15</v>
      </c>
      <c r="G112" s="7" t="s">
        <v>18</v>
      </c>
      <c r="H112" s="16"/>
      <c r="I112" s="16"/>
      <c r="J112" s="112">
        <v>0</v>
      </c>
      <c r="K112" s="112"/>
      <c r="L112" s="41" t="s">
        <v>17</v>
      </c>
      <c r="M112" s="13" t="s">
        <v>19</v>
      </c>
      <c r="N112" s="14"/>
      <c r="O112" s="14"/>
      <c r="P112" s="42" t="s">
        <v>15</v>
      </c>
      <c r="Q112" s="107">
        <f>IF(C112="",IF(J112="","",C112+J112),C112+J112)</f>
        <v>0</v>
      </c>
      <c r="R112" s="107"/>
      <c r="S112" s="7"/>
      <c r="T112" s="36"/>
    </row>
    <row r="113" spans="1:20" ht="15" customHeight="1" thickBot="1">
      <c r="A113" s="43" t="s">
        <v>41</v>
      </c>
      <c r="B113" s="16"/>
      <c r="C113" s="16"/>
      <c r="D113" s="16"/>
      <c r="E113" s="16"/>
      <c r="F113" s="7"/>
      <c r="G113" s="44" t="s">
        <v>41</v>
      </c>
      <c r="H113" s="16"/>
      <c r="I113" s="16"/>
      <c r="J113" s="16"/>
      <c r="K113" s="7"/>
      <c r="L113" s="24" t="s">
        <v>43</v>
      </c>
      <c r="M113" s="16"/>
      <c r="N113" s="7"/>
      <c r="O113" s="7"/>
      <c r="P113" s="42" t="s">
        <v>15</v>
      </c>
      <c r="Q113" s="108">
        <v>0</v>
      </c>
      <c r="R113" s="108"/>
      <c r="S113" s="7"/>
      <c r="T113" s="36"/>
    </row>
    <row r="114" spans="1:20" ht="15" customHeight="1" thickBot="1">
      <c r="A114" s="39"/>
      <c r="B114" s="16"/>
      <c r="C114" s="16"/>
      <c r="D114" s="16"/>
      <c r="E114" s="16"/>
      <c r="F114" s="7"/>
      <c r="G114" s="7"/>
      <c r="H114" s="16"/>
      <c r="I114" s="16"/>
      <c r="J114" s="16"/>
      <c r="K114" s="7"/>
      <c r="L114" s="24" t="s">
        <v>74</v>
      </c>
      <c r="N114" s="7"/>
      <c r="O114" s="7"/>
      <c r="P114" s="42" t="s">
        <v>17</v>
      </c>
      <c r="Q114" s="113">
        <f>IF(Q111="","",IF(Q112="","",IF(Q113="","",Q111+Q112+Q113)))</f>
        <v>0</v>
      </c>
      <c r="R114" s="114"/>
      <c r="S114" s="7"/>
      <c r="T114" s="36"/>
    </row>
    <row r="115" spans="1:20" ht="9" customHeight="1">
      <c r="A115" s="39"/>
      <c r="B115" s="16"/>
      <c r="C115" s="16"/>
      <c r="D115" s="16"/>
      <c r="E115" s="16"/>
      <c r="F115" s="7"/>
      <c r="G115" s="7"/>
      <c r="H115" s="16"/>
      <c r="I115" s="16"/>
      <c r="J115" s="16"/>
      <c r="L115" s="7"/>
      <c r="M115" s="7"/>
      <c r="N115" s="7"/>
      <c r="O115" s="7"/>
      <c r="P115" s="7"/>
      <c r="Q115" s="7"/>
      <c r="R115" s="7"/>
      <c r="S115" s="7"/>
      <c r="T115" s="36"/>
    </row>
    <row r="116" spans="1:20" ht="15" customHeight="1" thickBot="1">
      <c r="A116" s="39"/>
      <c r="B116" s="16"/>
      <c r="C116" s="16"/>
      <c r="D116" s="16"/>
      <c r="E116" s="16"/>
      <c r="F116" s="7"/>
      <c r="G116" s="7"/>
      <c r="H116" s="16"/>
      <c r="I116" s="16"/>
      <c r="J116" s="7"/>
      <c r="K116" s="7"/>
      <c r="L116" s="7"/>
      <c r="M116" s="7"/>
      <c r="N116" s="45" t="s">
        <v>86</v>
      </c>
      <c r="O116" s="7"/>
      <c r="P116" s="7"/>
      <c r="Q116" s="7"/>
      <c r="R116" s="7"/>
      <c r="S116" s="7"/>
      <c r="T116" s="36"/>
    </row>
    <row r="117" spans="1:20" ht="15" customHeight="1" thickBot="1">
      <c r="A117" s="39"/>
      <c r="C117" s="14"/>
      <c r="D117" s="14"/>
      <c r="E117" s="14"/>
      <c r="F117" s="72" t="s">
        <v>72</v>
      </c>
      <c r="G117" s="113">
        <f>Q114</f>
        <v>0</v>
      </c>
      <c r="H117" s="114"/>
      <c r="I117" s="15"/>
      <c r="J117" s="24" t="s">
        <v>21</v>
      </c>
      <c r="K117" s="15"/>
      <c r="L117" s="15"/>
      <c r="M117" s="46">
        <v>20</v>
      </c>
      <c r="N117" s="26" t="s">
        <v>17</v>
      </c>
      <c r="O117" s="109">
        <f>IF(G117="","",G117*M117)</f>
        <v>0</v>
      </c>
      <c r="P117" s="109"/>
      <c r="Q117" s="7"/>
      <c r="R117" s="7"/>
      <c r="S117" s="7"/>
      <c r="T117" s="36"/>
    </row>
    <row r="118" spans="1:20" ht="5.0999999999999996" customHeight="1">
      <c r="A118" s="39"/>
      <c r="C118" s="14"/>
      <c r="D118" s="14"/>
      <c r="E118" s="14"/>
      <c r="F118" s="72" t="s">
        <v>1</v>
      </c>
      <c r="G118" s="18"/>
      <c r="H118" s="19"/>
      <c r="I118" s="15"/>
      <c r="J118" s="8" t="s">
        <v>1</v>
      </c>
      <c r="K118" s="9"/>
      <c r="L118" s="9"/>
      <c r="M118" s="10"/>
      <c r="N118" s="21"/>
      <c r="O118" s="22"/>
      <c r="P118" s="9"/>
      <c r="Q118" s="7"/>
      <c r="R118" s="7"/>
      <c r="S118" s="7"/>
      <c r="T118" s="36"/>
    </row>
    <row r="119" spans="1:20">
      <c r="A119" s="39"/>
      <c r="C119" s="14"/>
      <c r="D119" s="14"/>
      <c r="E119" s="14"/>
      <c r="F119" s="72" t="s">
        <v>76</v>
      </c>
      <c r="G119" s="18"/>
      <c r="H119" s="19"/>
      <c r="I119" s="15"/>
      <c r="J119" s="8"/>
      <c r="K119" s="9"/>
      <c r="L119" s="9"/>
      <c r="M119" s="10"/>
      <c r="N119" s="21"/>
      <c r="O119" s="22"/>
      <c r="P119" s="9"/>
      <c r="Q119" s="7"/>
      <c r="R119" s="7"/>
      <c r="S119" s="7"/>
      <c r="T119" s="36"/>
    </row>
    <row r="120" spans="1:20">
      <c r="A120" s="39"/>
      <c r="C120" s="14"/>
      <c r="D120" s="14"/>
      <c r="E120" s="14"/>
      <c r="F120" s="72" t="s">
        <v>73</v>
      </c>
      <c r="G120" s="107">
        <v>0</v>
      </c>
      <c r="H120" s="107"/>
      <c r="I120" s="15"/>
      <c r="J120" s="24" t="s">
        <v>21</v>
      </c>
      <c r="K120" s="15"/>
      <c r="L120" s="15"/>
      <c r="M120" s="46">
        <v>10</v>
      </c>
      <c r="N120" s="26" t="s">
        <v>17</v>
      </c>
      <c r="O120" s="109">
        <f>IF(G120="","",G120*M120)</f>
        <v>0</v>
      </c>
      <c r="P120" s="109"/>
      <c r="Q120" s="7"/>
      <c r="R120" s="7"/>
      <c r="S120" s="7"/>
      <c r="T120" s="36"/>
    </row>
    <row r="121" spans="1:20">
      <c r="A121" s="39"/>
      <c r="B121" s="7" t="s">
        <v>85</v>
      </c>
      <c r="C121" s="7"/>
      <c r="D121" s="7"/>
      <c r="E121" s="7"/>
      <c r="F121" s="7"/>
      <c r="G121" s="7"/>
      <c r="H121" s="7"/>
      <c r="I121" s="7"/>
      <c r="J121" s="8" t="s">
        <v>1</v>
      </c>
      <c r="K121" s="9"/>
      <c r="L121" s="9"/>
      <c r="M121" s="10"/>
      <c r="N121" s="7"/>
      <c r="O121" s="11"/>
      <c r="P121" s="7"/>
      <c r="Q121" s="7"/>
      <c r="R121" s="7"/>
      <c r="S121" s="7"/>
      <c r="T121" s="36"/>
    </row>
    <row r="122" spans="1:20" ht="15" customHeight="1">
      <c r="A122" s="39"/>
      <c r="C122" s="69" t="s">
        <v>1</v>
      </c>
      <c r="H122" s="7"/>
      <c r="I122" s="7"/>
      <c r="K122" s="24"/>
      <c r="L122" s="24"/>
      <c r="M122" s="84" t="s">
        <v>67</v>
      </c>
      <c r="N122" s="24"/>
      <c r="O122" s="109">
        <v>35</v>
      </c>
      <c r="P122" s="109"/>
      <c r="T122" s="36"/>
    </row>
    <row r="123" spans="1:20" ht="15" customHeight="1" thickBot="1">
      <c r="A123" s="39"/>
      <c r="B123" s="7"/>
      <c r="C123" s="7"/>
      <c r="D123" s="7"/>
      <c r="E123" s="7"/>
      <c r="F123" s="7"/>
      <c r="G123" s="7"/>
      <c r="H123" s="7"/>
      <c r="I123" s="7"/>
      <c r="J123" s="24" t="s">
        <v>23</v>
      </c>
      <c r="K123" s="24"/>
      <c r="L123" s="24"/>
      <c r="M123" s="24"/>
      <c r="N123" s="24"/>
      <c r="O123" s="106">
        <f>O117+O120+O122</f>
        <v>35</v>
      </c>
      <c r="P123" s="106"/>
      <c r="Q123" s="7"/>
      <c r="R123" s="7"/>
      <c r="S123" s="7"/>
      <c r="T123" s="36"/>
    </row>
    <row r="124" spans="1:20" ht="13.5" thickTop="1">
      <c r="A124" s="98" t="s">
        <v>88</v>
      </c>
      <c r="B124" s="7"/>
      <c r="C124" s="7"/>
      <c r="D124" s="7"/>
      <c r="E124" s="7"/>
      <c r="F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36"/>
    </row>
    <row r="125" spans="1:20">
      <c r="A125" s="39" t="s">
        <v>89</v>
      </c>
      <c r="D125" s="7"/>
      <c r="E125" s="7"/>
      <c r="F125" s="7"/>
      <c r="Q125" s="7"/>
      <c r="R125" s="7"/>
      <c r="S125" s="7"/>
      <c r="T125" s="36"/>
    </row>
    <row r="126" spans="1:20">
      <c r="A126" s="39" t="s">
        <v>99</v>
      </c>
      <c r="D126" s="7"/>
      <c r="E126" s="7"/>
      <c r="F126" s="7"/>
      <c r="Q126" s="7"/>
      <c r="R126" s="7"/>
      <c r="S126" s="7"/>
      <c r="T126" s="36"/>
    </row>
    <row r="127" spans="1:20">
      <c r="A127" s="100" t="s">
        <v>101</v>
      </c>
      <c r="B127" s="7"/>
      <c r="C127" s="7"/>
      <c r="D127" s="7"/>
      <c r="E127" s="7"/>
      <c r="F127" s="7"/>
      <c r="G127" s="7"/>
      <c r="H127" s="12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36"/>
    </row>
    <row r="128" spans="1:20">
      <c r="A128" s="100" t="s">
        <v>100</v>
      </c>
      <c r="B128" s="4"/>
      <c r="C128" s="4"/>
      <c r="D128" s="7"/>
      <c r="E128" s="7"/>
      <c r="F128" s="7"/>
      <c r="G128" s="4"/>
      <c r="H128" s="64"/>
      <c r="I128" s="4"/>
      <c r="J128" s="4"/>
      <c r="K128" s="4"/>
      <c r="L128" s="4"/>
      <c r="M128" s="4"/>
      <c r="N128" s="4"/>
      <c r="O128" s="4"/>
      <c r="P128" s="4"/>
      <c r="Q128" s="7"/>
      <c r="R128" s="7"/>
      <c r="S128" s="7"/>
      <c r="T128" s="36"/>
    </row>
    <row r="129" spans="1:52">
      <c r="A129" s="73" t="s">
        <v>90</v>
      </c>
      <c r="B129" s="66"/>
      <c r="C129" s="66"/>
      <c r="D129" s="5"/>
      <c r="E129" s="5"/>
      <c r="F129" s="5"/>
      <c r="G129" s="7"/>
      <c r="H129" s="7"/>
      <c r="I129" s="7"/>
      <c r="J129" s="7"/>
      <c r="K129" s="7"/>
      <c r="L129" s="12"/>
      <c r="M129" s="7"/>
      <c r="N129" s="7"/>
      <c r="O129" s="11"/>
      <c r="P129" s="7"/>
      <c r="Q129" s="6"/>
      <c r="R129" s="6"/>
      <c r="S129" s="6"/>
      <c r="T129" s="48"/>
    </row>
    <row r="130" spans="1:52">
      <c r="A130" s="70"/>
      <c r="B130" s="66" t="s">
        <v>103</v>
      </c>
      <c r="D130" s="7"/>
      <c r="E130" s="7"/>
      <c r="F130" s="7"/>
      <c r="G130" s="7"/>
      <c r="H130" s="7"/>
      <c r="I130" s="7"/>
      <c r="J130" s="7"/>
      <c r="K130" s="7"/>
      <c r="L130" s="12"/>
      <c r="M130" s="7"/>
      <c r="N130" s="7"/>
      <c r="O130" s="11"/>
      <c r="P130" s="7"/>
      <c r="Q130" s="7"/>
      <c r="R130" s="7"/>
      <c r="S130" s="7"/>
      <c r="T130" s="36"/>
      <c r="AZ130"/>
    </row>
    <row r="131" spans="1:52">
      <c r="A131" s="70" t="s">
        <v>104</v>
      </c>
      <c r="B131" s="66"/>
      <c r="D131" s="7"/>
      <c r="E131" s="7"/>
      <c r="F131" s="7"/>
      <c r="G131" s="7"/>
      <c r="H131" s="7"/>
      <c r="I131" s="7"/>
      <c r="J131" s="7"/>
      <c r="K131" s="7"/>
      <c r="L131" s="12"/>
      <c r="M131" s="7"/>
      <c r="N131" s="7"/>
      <c r="O131" s="11"/>
      <c r="P131" s="7"/>
      <c r="Q131" s="7"/>
      <c r="R131" s="7"/>
      <c r="S131" s="7"/>
      <c r="T131" s="36"/>
    </row>
    <row r="132" spans="1:52" ht="12.75" customHeight="1">
      <c r="A132" s="71" t="s">
        <v>105</v>
      </c>
      <c r="B132" s="67"/>
      <c r="C132" s="4"/>
      <c r="D132" s="4"/>
      <c r="E132" s="4"/>
      <c r="F132" s="4"/>
      <c r="G132" s="4"/>
      <c r="H132" s="4"/>
      <c r="I132" s="4"/>
      <c r="J132" s="4"/>
      <c r="K132" s="101"/>
      <c r="L132" s="4"/>
      <c r="M132" s="4"/>
      <c r="N132" s="4"/>
      <c r="O132" s="4"/>
      <c r="P132" s="4"/>
      <c r="Q132" s="4"/>
      <c r="R132" s="4"/>
      <c r="S132" s="4"/>
      <c r="T132" s="51"/>
    </row>
    <row r="133" spans="1:52">
      <c r="A133" s="52" t="s">
        <v>1</v>
      </c>
      <c r="B133" s="16"/>
      <c r="C133" s="7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7"/>
      <c r="O133" s="7"/>
      <c r="P133" s="7"/>
      <c r="Q133" s="7"/>
      <c r="R133" s="7"/>
      <c r="S133" s="7"/>
      <c r="T133" s="36"/>
    </row>
    <row r="134" spans="1:52">
      <c r="A134" s="52" t="s">
        <v>1</v>
      </c>
      <c r="B134" s="16"/>
      <c r="C134" s="7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7"/>
      <c r="O134" s="7"/>
      <c r="P134" s="7"/>
      <c r="Q134" s="7"/>
      <c r="R134" s="7"/>
      <c r="S134" s="7"/>
      <c r="T134" s="36"/>
    </row>
    <row r="135" spans="1:52">
      <c r="A135" s="39"/>
      <c r="B135" s="7" t="s">
        <v>25</v>
      </c>
      <c r="C135" s="7"/>
      <c r="D135" s="16"/>
      <c r="E135" s="16"/>
      <c r="F135" s="16"/>
      <c r="G135" s="16"/>
      <c r="H135" s="16"/>
      <c r="I135" s="16"/>
      <c r="J135" s="16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</row>
    <row r="136" spans="1:52" ht="5.0999999999999996" customHeight="1">
      <c r="A136" s="39"/>
      <c r="B136" s="1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36"/>
    </row>
    <row r="137" spans="1:52" ht="11.25" customHeight="1">
      <c r="A137" s="39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53"/>
    </row>
    <row r="138" spans="1:52">
      <c r="A138" s="39"/>
      <c r="B138" s="7" t="s">
        <v>26</v>
      </c>
      <c r="C138" s="16"/>
      <c r="D138" s="16"/>
      <c r="E138" s="16"/>
      <c r="F138" s="16"/>
      <c r="G138" s="16"/>
      <c r="H138" s="16"/>
      <c r="I138" s="16"/>
      <c r="J138" s="16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</row>
    <row r="139" spans="1:52" ht="11.25" customHeight="1">
      <c r="A139" s="39"/>
      <c r="B139" s="16"/>
      <c r="C139" s="16"/>
      <c r="D139" s="16"/>
      <c r="E139" s="16"/>
      <c r="F139" s="16"/>
      <c r="G139" s="16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36"/>
    </row>
    <row r="140" spans="1:52">
      <c r="A140" s="39"/>
      <c r="B140" s="7" t="s">
        <v>27</v>
      </c>
      <c r="C140" s="7"/>
      <c r="D140" s="7"/>
      <c r="E140" s="117" t="s">
        <v>1</v>
      </c>
      <c r="F140" s="117"/>
      <c r="G140" s="117"/>
      <c r="H140" s="117"/>
      <c r="I140" s="117"/>
      <c r="J140" s="7"/>
      <c r="K140" s="7" t="s">
        <v>28</v>
      </c>
      <c r="L140" s="7"/>
      <c r="M140" s="7" t="s">
        <v>58</v>
      </c>
      <c r="N140" s="7"/>
      <c r="O140" s="7"/>
      <c r="P140" s="63"/>
      <c r="Q140" s="16"/>
      <c r="R140" s="7"/>
      <c r="S140" s="7"/>
      <c r="T140" s="36"/>
    </row>
    <row r="141" spans="1:52">
      <c r="A141" s="39"/>
      <c r="B141" s="7"/>
      <c r="C141" s="7"/>
      <c r="D141" s="7"/>
      <c r="E141" s="117" t="s">
        <v>1</v>
      </c>
      <c r="F141" s="117"/>
      <c r="G141" s="117"/>
      <c r="H141" s="117"/>
      <c r="I141" s="117"/>
      <c r="J141" s="7"/>
      <c r="K141" s="7"/>
      <c r="L141" s="7"/>
      <c r="M141" s="7" t="s">
        <v>59</v>
      </c>
      <c r="N141" s="7"/>
      <c r="O141" s="7"/>
      <c r="P141" s="16"/>
      <c r="Q141" s="16"/>
      <c r="R141" s="7"/>
      <c r="S141" s="7"/>
      <c r="T141" s="36"/>
    </row>
    <row r="142" spans="1:52">
      <c r="A142" s="39"/>
      <c r="B142" s="7"/>
      <c r="C142" s="7"/>
      <c r="D142" s="7"/>
      <c r="E142" s="117" t="s">
        <v>1</v>
      </c>
      <c r="F142" s="117"/>
      <c r="G142" s="117"/>
      <c r="H142" s="117"/>
      <c r="I142" s="117"/>
      <c r="J142" s="7"/>
      <c r="K142" s="7"/>
      <c r="L142" s="7"/>
      <c r="M142" s="7" t="s">
        <v>60</v>
      </c>
      <c r="N142" s="7"/>
      <c r="O142" s="7"/>
      <c r="P142" s="16"/>
      <c r="Q142" s="16"/>
      <c r="R142" s="7"/>
      <c r="S142" s="7"/>
      <c r="T142" s="36"/>
    </row>
    <row r="143" spans="1:52" ht="13.5" thickBot="1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 t="s">
        <v>61</v>
      </c>
      <c r="N143" s="55"/>
      <c r="O143" s="55"/>
      <c r="P143" s="56"/>
      <c r="Q143" s="56"/>
      <c r="R143" s="55"/>
      <c r="S143" s="55"/>
      <c r="T143" s="57"/>
    </row>
    <row r="144" spans="1:52">
      <c r="A144" s="28" t="s">
        <v>95</v>
      </c>
      <c r="B144" s="29"/>
      <c r="C144" s="29"/>
      <c r="D144" s="29"/>
      <c r="E144" s="30"/>
      <c r="F144" s="30"/>
      <c r="G144" s="30"/>
      <c r="H144" s="31"/>
      <c r="I144" s="31"/>
      <c r="J144" s="31"/>
      <c r="K144" s="31"/>
      <c r="L144" s="30"/>
      <c r="M144" s="30"/>
      <c r="N144" s="30"/>
      <c r="O144" s="30"/>
      <c r="P144" s="30"/>
      <c r="Q144" s="30"/>
      <c r="R144" s="30"/>
      <c r="S144" s="32"/>
      <c r="T144" s="33"/>
    </row>
    <row r="145" spans="1:20">
      <c r="A145" s="37" t="s">
        <v>96</v>
      </c>
      <c r="B145" s="35"/>
      <c r="C145" s="35"/>
      <c r="D145" s="3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7"/>
      <c r="T145" s="36"/>
    </row>
    <row r="146" spans="1:20">
      <c r="A146" s="37"/>
      <c r="B146" s="38" t="s">
        <v>97</v>
      </c>
      <c r="C146" s="35"/>
      <c r="D146" s="3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7"/>
      <c r="T146" s="36"/>
    </row>
    <row r="147" spans="1:20" ht="12" customHeight="1">
      <c r="A147" s="39"/>
      <c r="B147" s="16"/>
      <c r="C147" s="16"/>
      <c r="D147" s="1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36"/>
    </row>
    <row r="148" spans="1:20">
      <c r="A148" s="39" t="s">
        <v>0</v>
      </c>
      <c r="B148" s="16"/>
      <c r="C148" s="103" t="str">
        <f>C6</f>
        <v xml:space="preserve"> </v>
      </c>
      <c r="D148" s="103"/>
      <c r="E148" s="103"/>
      <c r="F148" s="103"/>
      <c r="G148" s="7" t="str">
        <f>G52</f>
        <v>BSA UNIT</v>
      </c>
      <c r="H148" s="16"/>
      <c r="I148" s="103" t="str">
        <f>I6</f>
        <v xml:space="preserve"> </v>
      </c>
      <c r="J148" s="103"/>
      <c r="K148" s="103"/>
      <c r="L148" s="7" t="s">
        <v>2</v>
      </c>
      <c r="M148" s="16"/>
      <c r="N148" s="7"/>
      <c r="O148" s="103" t="str">
        <f>O6</f>
        <v xml:space="preserve"> </v>
      </c>
      <c r="P148" s="103"/>
      <c r="Q148" s="103"/>
      <c r="R148" s="103"/>
      <c r="S148" s="7"/>
      <c r="T148" s="36"/>
    </row>
    <row r="149" spans="1:20">
      <c r="A149" s="39" t="s">
        <v>3</v>
      </c>
      <c r="B149" s="16"/>
      <c r="C149" s="16"/>
      <c r="D149" s="16"/>
      <c r="E149" s="122" t="str">
        <f t="shared" ref="E149:E156" si="1">E7</f>
        <v xml:space="preserve"> </v>
      </c>
      <c r="F149" s="122"/>
      <c r="G149" s="7" t="s">
        <v>4</v>
      </c>
      <c r="H149" s="16"/>
      <c r="I149" s="119" t="str">
        <f>I7</f>
        <v xml:space="preserve"> </v>
      </c>
      <c r="J149" s="119"/>
      <c r="K149" s="119"/>
      <c r="L149" s="7" t="s">
        <v>5</v>
      </c>
      <c r="M149" s="16"/>
      <c r="N149" s="7"/>
      <c r="O149" s="103" t="str">
        <f>O7</f>
        <v xml:space="preserve"> </v>
      </c>
      <c r="P149" s="103"/>
      <c r="Q149" s="103"/>
      <c r="R149" s="103"/>
      <c r="S149" s="7"/>
      <c r="T149" s="36"/>
    </row>
    <row r="150" spans="1:20">
      <c r="A150" s="39" t="s">
        <v>6</v>
      </c>
      <c r="B150" s="16"/>
      <c r="C150" s="16"/>
      <c r="D150" s="16"/>
      <c r="E150" s="103" t="str">
        <f t="shared" si="1"/>
        <v xml:space="preserve"> </v>
      </c>
      <c r="F150" s="103"/>
      <c r="G150" s="103"/>
      <c r="H150" s="103"/>
      <c r="I150" s="103"/>
      <c r="J150" s="103"/>
      <c r="K150" s="103"/>
      <c r="L150" s="16" t="s">
        <v>7</v>
      </c>
      <c r="M150" s="16"/>
      <c r="N150" s="110" t="str">
        <f>N8</f>
        <v xml:space="preserve"> </v>
      </c>
      <c r="O150" s="110"/>
      <c r="P150" s="110"/>
      <c r="Q150" s="110"/>
      <c r="R150" s="110"/>
      <c r="S150" s="110"/>
      <c r="T150" s="111"/>
    </row>
    <row r="151" spans="1:20">
      <c r="A151" s="39" t="s">
        <v>8</v>
      </c>
      <c r="B151" s="16"/>
      <c r="C151" s="16"/>
      <c r="D151" s="16"/>
      <c r="E151" s="103" t="str">
        <f t="shared" si="1"/>
        <v xml:space="preserve"> </v>
      </c>
      <c r="F151" s="103"/>
      <c r="G151" s="103"/>
      <c r="H151" s="103"/>
      <c r="I151" s="103"/>
      <c r="J151" s="103"/>
      <c r="K151" s="103"/>
      <c r="L151" s="7"/>
      <c r="M151" s="2"/>
      <c r="N151" s="3"/>
      <c r="O151" s="3"/>
      <c r="P151" s="3"/>
      <c r="Q151" s="3"/>
      <c r="R151" s="3"/>
      <c r="S151" s="7"/>
      <c r="T151" s="36"/>
    </row>
    <row r="152" spans="1:20">
      <c r="A152" s="39"/>
      <c r="B152" s="16"/>
      <c r="C152" s="16"/>
      <c r="D152" s="16"/>
      <c r="E152" s="103" t="str">
        <f t="shared" si="1"/>
        <v xml:space="preserve"> </v>
      </c>
      <c r="F152" s="103"/>
      <c r="G152" s="103"/>
      <c r="H152" s="103"/>
      <c r="I152" s="103"/>
      <c r="J152" s="103"/>
      <c r="K152" s="103"/>
      <c r="L152" s="7"/>
      <c r="M152" s="2"/>
      <c r="N152" s="3"/>
      <c r="O152" s="3"/>
      <c r="P152" s="3"/>
      <c r="Q152" s="3"/>
      <c r="R152" s="3"/>
      <c r="S152" s="7"/>
      <c r="T152" s="36"/>
    </row>
    <row r="153" spans="1:20">
      <c r="A153" s="39" t="s">
        <v>9</v>
      </c>
      <c r="B153" s="16"/>
      <c r="C153" s="16"/>
      <c r="D153" s="16"/>
      <c r="E153" s="103" t="str">
        <f t="shared" si="1"/>
        <v xml:space="preserve"> </v>
      </c>
      <c r="F153" s="103"/>
      <c r="G153" s="103"/>
      <c r="H153" s="103"/>
      <c r="I153" s="103"/>
      <c r="J153" s="103"/>
      <c r="K153" s="103"/>
      <c r="L153" s="16" t="s">
        <v>7</v>
      </c>
      <c r="M153" s="16"/>
      <c r="N153" s="110" t="str">
        <f>N11</f>
        <v xml:space="preserve"> </v>
      </c>
      <c r="O153" s="110"/>
      <c r="P153" s="110"/>
      <c r="Q153" s="110"/>
      <c r="R153" s="110"/>
      <c r="S153" s="110"/>
      <c r="T153" s="111"/>
    </row>
    <row r="154" spans="1:20">
      <c r="A154" s="39" t="s">
        <v>8</v>
      </c>
      <c r="B154" s="16"/>
      <c r="C154" s="16"/>
      <c r="D154" s="16"/>
      <c r="E154" s="103" t="str">
        <f t="shared" si="1"/>
        <v xml:space="preserve"> </v>
      </c>
      <c r="F154" s="103"/>
      <c r="G154" s="103"/>
      <c r="H154" s="103"/>
      <c r="I154" s="103"/>
      <c r="J154" s="103"/>
      <c r="K154" s="103"/>
      <c r="L154" s="7"/>
      <c r="M154" s="2"/>
      <c r="N154" s="3"/>
      <c r="O154" s="3"/>
      <c r="P154" s="3"/>
      <c r="Q154" s="3"/>
      <c r="R154" s="3"/>
      <c r="S154" s="7"/>
      <c r="T154" s="36"/>
    </row>
    <row r="155" spans="1:20">
      <c r="A155" s="39"/>
      <c r="B155" s="16"/>
      <c r="C155" s="16"/>
      <c r="D155" s="16"/>
      <c r="E155" s="103" t="str">
        <f t="shared" si="1"/>
        <v xml:space="preserve"> </v>
      </c>
      <c r="F155" s="103"/>
      <c r="G155" s="103"/>
      <c r="H155" s="103"/>
      <c r="I155" s="103"/>
      <c r="J155" s="103"/>
      <c r="K155" s="103"/>
      <c r="L155" s="7"/>
      <c r="M155" s="2"/>
      <c r="N155" s="3"/>
      <c r="O155" s="3"/>
      <c r="P155" s="3"/>
      <c r="Q155" s="3"/>
      <c r="R155" s="3"/>
      <c r="S155" s="7"/>
      <c r="T155" s="36"/>
    </row>
    <row r="156" spans="1:20">
      <c r="A156" s="39" t="s">
        <v>10</v>
      </c>
      <c r="B156" s="16"/>
      <c r="C156" s="16"/>
      <c r="D156" s="16"/>
      <c r="E156" s="103" t="str">
        <f t="shared" si="1"/>
        <v xml:space="preserve"> </v>
      </c>
      <c r="F156" s="103"/>
      <c r="G156" s="103"/>
      <c r="H156" s="103"/>
      <c r="I156" s="103"/>
      <c r="J156" s="103"/>
      <c r="K156" s="103"/>
      <c r="L156" s="7"/>
      <c r="M156" s="2"/>
      <c r="N156" s="3"/>
      <c r="O156" s="3"/>
      <c r="P156" s="3"/>
      <c r="Q156" s="3"/>
      <c r="R156" s="3"/>
      <c r="S156" s="7"/>
      <c r="T156" s="36"/>
    </row>
    <row r="157" spans="1:20" ht="11.25" customHeight="1">
      <c r="A157" s="39"/>
      <c r="B157" s="16"/>
      <c r="C157" s="16"/>
      <c r="D157" s="16"/>
      <c r="E157" s="16"/>
      <c r="F157" s="7"/>
      <c r="G157" s="7"/>
      <c r="H157" s="16"/>
      <c r="I157" s="16"/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36"/>
    </row>
    <row r="158" spans="1:20">
      <c r="A158" s="39" t="s">
        <v>65</v>
      </c>
      <c r="B158" s="16"/>
      <c r="C158" s="40"/>
      <c r="D158" s="16"/>
      <c r="E158" s="16"/>
      <c r="F158" s="7"/>
      <c r="G158" s="7" t="s">
        <v>13</v>
      </c>
      <c r="H158" s="16"/>
      <c r="I158" s="40" t="s">
        <v>1</v>
      </c>
      <c r="J158" s="16"/>
      <c r="K158" s="7"/>
      <c r="L158" s="7"/>
      <c r="M158" s="7"/>
      <c r="N158" s="7"/>
      <c r="O158" s="7"/>
      <c r="P158" s="40" t="s">
        <v>1</v>
      </c>
      <c r="Q158" s="7"/>
      <c r="R158" s="7"/>
      <c r="S158" s="7"/>
      <c r="T158" s="36"/>
    </row>
    <row r="159" spans="1:20" ht="15" customHeight="1">
      <c r="A159" s="39" t="s">
        <v>14</v>
      </c>
      <c r="B159" s="16"/>
      <c r="C159" s="123">
        <v>0</v>
      </c>
      <c r="D159" s="123"/>
      <c r="E159" s="16"/>
      <c r="F159" s="41" t="s">
        <v>15</v>
      </c>
      <c r="G159" s="7" t="s">
        <v>16</v>
      </c>
      <c r="H159" s="16"/>
      <c r="I159" s="16"/>
      <c r="J159" s="123">
        <v>0</v>
      </c>
      <c r="K159" s="123"/>
      <c r="L159" s="41" t="s">
        <v>17</v>
      </c>
      <c r="M159" s="13" t="s">
        <v>64</v>
      </c>
      <c r="N159" s="14"/>
      <c r="O159" s="14"/>
      <c r="P159" s="14" t="s">
        <v>1</v>
      </c>
      <c r="Q159" s="107">
        <f>IF(C159="",IF(J159="","",C159+J159),C159+J159)</f>
        <v>0</v>
      </c>
      <c r="R159" s="107"/>
      <c r="S159" s="65"/>
      <c r="T159" s="36"/>
    </row>
    <row r="160" spans="1:20" ht="15" customHeight="1">
      <c r="A160" s="39" t="s">
        <v>18</v>
      </c>
      <c r="B160" s="16"/>
      <c r="C160" s="112">
        <v>0</v>
      </c>
      <c r="D160" s="112"/>
      <c r="E160" s="16"/>
      <c r="F160" s="41" t="s">
        <v>15</v>
      </c>
      <c r="G160" s="7" t="s">
        <v>18</v>
      </c>
      <c r="H160" s="16"/>
      <c r="I160" s="16"/>
      <c r="J160" s="112">
        <v>0</v>
      </c>
      <c r="K160" s="112"/>
      <c r="L160" s="41" t="s">
        <v>17</v>
      </c>
      <c r="M160" s="13" t="s">
        <v>19</v>
      </c>
      <c r="N160" s="14"/>
      <c r="O160" s="14"/>
      <c r="P160" s="42" t="s">
        <v>15</v>
      </c>
      <c r="Q160" s="107">
        <f>IF(C160="",IF(J160="","",C160+J160),C160+J160)</f>
        <v>0</v>
      </c>
      <c r="R160" s="107"/>
      <c r="S160" s="65"/>
      <c r="T160" s="36"/>
    </row>
    <row r="161" spans="1:20" ht="15" customHeight="1" thickBot="1">
      <c r="A161" s="43" t="s">
        <v>41</v>
      </c>
      <c r="B161" s="16"/>
      <c r="C161" s="16"/>
      <c r="D161" s="16"/>
      <c r="E161" s="16"/>
      <c r="F161" s="7"/>
      <c r="G161" s="44" t="s">
        <v>41</v>
      </c>
      <c r="H161" s="16"/>
      <c r="I161" s="16"/>
      <c r="J161" s="16"/>
      <c r="K161" s="7"/>
      <c r="L161" s="24" t="s">
        <v>43</v>
      </c>
      <c r="M161" s="16"/>
      <c r="N161" s="7"/>
      <c r="O161" s="7"/>
      <c r="P161" s="42" t="s">
        <v>15</v>
      </c>
      <c r="Q161" s="108">
        <v>0</v>
      </c>
      <c r="R161" s="108"/>
      <c r="S161" s="65"/>
      <c r="T161" s="36"/>
    </row>
    <row r="162" spans="1:20" ht="15" customHeight="1" thickBot="1">
      <c r="A162" s="39"/>
      <c r="B162" s="16"/>
      <c r="C162" s="16"/>
      <c r="D162" s="16"/>
      <c r="E162" s="16"/>
      <c r="F162" s="7"/>
      <c r="G162" s="7"/>
      <c r="H162" s="16"/>
      <c r="I162" s="16"/>
      <c r="J162" s="16"/>
      <c r="K162" s="7"/>
      <c r="L162" s="24" t="s">
        <v>74</v>
      </c>
      <c r="N162" s="7"/>
      <c r="O162" s="7"/>
      <c r="P162" s="42" t="s">
        <v>17</v>
      </c>
      <c r="Q162" s="113">
        <f>IF(Q159="","",IF(Q160="","",IF(Q161="","",Q159+Q160+Q161)))</f>
        <v>0</v>
      </c>
      <c r="R162" s="114"/>
      <c r="S162" s="7"/>
      <c r="T162" s="36"/>
    </row>
    <row r="163" spans="1:20">
      <c r="A163" s="39"/>
      <c r="B163" s="13" t="s">
        <v>77</v>
      </c>
      <c r="C163" s="14"/>
      <c r="D163" s="14"/>
      <c r="E163" s="14"/>
      <c r="F163" s="14"/>
      <c r="G163" s="18"/>
      <c r="H163" s="16"/>
      <c r="I163" s="16"/>
      <c r="J163" s="16"/>
      <c r="L163" s="7"/>
      <c r="M163" s="7"/>
      <c r="N163" s="7"/>
      <c r="O163" s="7"/>
      <c r="P163" s="7"/>
      <c r="Q163" s="7"/>
      <c r="R163" s="7"/>
      <c r="S163" s="7"/>
      <c r="T163" s="36"/>
    </row>
    <row r="164" spans="1:20">
      <c r="A164" s="39"/>
      <c r="B164" s="13" t="s">
        <v>45</v>
      </c>
      <c r="C164" s="14"/>
      <c r="D164" s="14"/>
      <c r="E164" s="14"/>
      <c r="F164" s="14"/>
      <c r="G164" s="107">
        <v>0</v>
      </c>
      <c r="H164" s="107"/>
      <c r="I164" s="16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36"/>
    </row>
    <row r="165" spans="1:20" ht="5.0999999999999996" customHeight="1">
      <c r="A165" s="39"/>
      <c r="B165" s="13"/>
      <c r="C165" s="14"/>
      <c r="D165" s="14"/>
      <c r="E165" s="14"/>
      <c r="F165" s="14"/>
      <c r="G165" s="18"/>
      <c r="H165" s="19"/>
      <c r="I165" s="15"/>
      <c r="J165" s="8"/>
      <c r="K165" s="9"/>
      <c r="L165" s="9"/>
      <c r="M165" s="10"/>
      <c r="N165" s="21"/>
      <c r="O165" s="22"/>
      <c r="P165" s="9"/>
      <c r="Q165" s="7"/>
      <c r="R165" s="7"/>
      <c r="S165" s="7"/>
      <c r="T165" s="36"/>
    </row>
    <row r="166" spans="1:20">
      <c r="A166" s="39"/>
      <c r="B166" s="13" t="s">
        <v>84</v>
      </c>
      <c r="C166" s="14"/>
      <c r="D166" s="14"/>
      <c r="E166" s="14"/>
      <c r="F166" s="14"/>
      <c r="G166" s="18"/>
      <c r="H166" s="19"/>
      <c r="I166" s="15"/>
      <c r="J166" s="59" t="s">
        <v>30</v>
      </c>
      <c r="K166" s="16"/>
      <c r="L166" s="16"/>
      <c r="M166" s="16"/>
      <c r="N166" s="16"/>
      <c r="O166" s="16"/>
      <c r="P166" s="16"/>
      <c r="Q166" s="7"/>
      <c r="R166" s="7"/>
      <c r="S166" s="7"/>
      <c r="T166" s="36"/>
    </row>
    <row r="167" spans="1:20">
      <c r="A167" s="39"/>
      <c r="B167" s="13" t="s">
        <v>31</v>
      </c>
      <c r="C167" s="14"/>
      <c r="D167" s="14"/>
      <c r="E167" s="14"/>
      <c r="F167" s="14"/>
      <c r="G167" s="107">
        <f>IF(Q161=" "," ",Q161)</f>
        <v>0</v>
      </c>
      <c r="H167" s="107"/>
      <c r="I167" s="15"/>
      <c r="J167" s="24" t="s">
        <v>21</v>
      </c>
      <c r="K167" s="15"/>
      <c r="L167" s="15"/>
      <c r="M167" s="25">
        <v>25</v>
      </c>
      <c r="N167" s="26" t="s">
        <v>17</v>
      </c>
      <c r="O167" s="109">
        <f>IF(G167="","",G167*M167)</f>
        <v>0</v>
      </c>
      <c r="P167" s="109"/>
      <c r="Q167" s="7"/>
      <c r="R167" s="7"/>
      <c r="S167" s="7"/>
      <c r="T167" s="36"/>
    </row>
    <row r="168" spans="1:20" ht="5.0999999999999996" customHeight="1">
      <c r="A168" s="39"/>
      <c r="B168" s="13"/>
      <c r="C168" s="14"/>
      <c r="D168" s="14"/>
      <c r="E168" s="14"/>
      <c r="F168" s="14"/>
      <c r="G168" s="18"/>
      <c r="H168" s="19"/>
      <c r="I168" s="15"/>
      <c r="J168" s="8"/>
      <c r="K168" s="9"/>
      <c r="L168" s="9"/>
      <c r="M168" s="20"/>
      <c r="N168" s="7"/>
      <c r="O168" s="11"/>
      <c r="P168" s="7"/>
      <c r="Q168" s="7"/>
      <c r="R168" s="7"/>
      <c r="S168" s="7"/>
      <c r="T168" s="36"/>
    </row>
    <row r="169" spans="1:20" ht="13.5" thickBot="1">
      <c r="A169" s="39"/>
      <c r="B169" s="13" t="s">
        <v>78</v>
      </c>
      <c r="C169" s="14"/>
      <c r="D169" s="14"/>
      <c r="E169" s="14"/>
      <c r="F169" s="14"/>
      <c r="G169" s="15"/>
      <c r="H169" s="15"/>
      <c r="I169" s="15"/>
      <c r="J169" s="8"/>
      <c r="K169" s="9"/>
      <c r="L169" s="9"/>
      <c r="M169" s="20"/>
      <c r="N169" s="20"/>
      <c r="O169" s="22"/>
      <c r="P169" s="9"/>
      <c r="Q169" s="7"/>
      <c r="R169" s="7"/>
      <c r="S169" s="7"/>
      <c r="T169" s="36"/>
    </row>
    <row r="170" spans="1:20" ht="13.5" thickBot="1">
      <c r="A170" s="39"/>
      <c r="B170" s="13" t="s">
        <v>32</v>
      </c>
      <c r="C170" s="14"/>
      <c r="D170" s="14"/>
      <c r="E170" s="14"/>
      <c r="F170" s="14"/>
      <c r="G170" s="113">
        <f>IF(Q162=" "," ",Q162)</f>
        <v>0</v>
      </c>
      <c r="H170" s="114"/>
      <c r="I170" s="15"/>
      <c r="K170" s="9"/>
      <c r="L170" s="9"/>
      <c r="M170" s="20"/>
      <c r="N170" s="21"/>
      <c r="O170" s="22"/>
      <c r="P170" s="9"/>
      <c r="Q170" s="7"/>
      <c r="R170" s="7"/>
      <c r="S170" s="7"/>
      <c r="T170" s="36"/>
    </row>
    <row r="171" spans="1:20" ht="5.0999999999999996" customHeight="1">
      <c r="A171" s="39"/>
      <c r="B171" s="7"/>
      <c r="C171" s="7"/>
      <c r="D171" s="7"/>
      <c r="E171" s="7"/>
      <c r="F171" s="7"/>
      <c r="G171" s="7"/>
      <c r="H171" s="7"/>
      <c r="I171" s="7"/>
      <c r="J171" s="16"/>
      <c r="K171" s="16"/>
      <c r="L171" s="16"/>
      <c r="M171" s="23"/>
      <c r="N171" s="16"/>
      <c r="O171" s="16"/>
      <c r="P171" s="16"/>
      <c r="Q171" s="7"/>
      <c r="R171" s="7"/>
      <c r="S171" s="7"/>
      <c r="T171" s="36"/>
    </row>
    <row r="172" spans="1:20">
      <c r="A172" s="39"/>
      <c r="B172" s="13" t="s">
        <v>79</v>
      </c>
      <c r="C172" s="14"/>
      <c r="D172" s="14"/>
      <c r="E172" s="14"/>
      <c r="F172" s="14"/>
      <c r="G172" s="18"/>
      <c r="H172" s="7" t="s">
        <v>85</v>
      </c>
      <c r="I172" s="15"/>
      <c r="K172" s="7"/>
      <c r="L172" s="7"/>
      <c r="M172" s="17"/>
      <c r="N172" s="7"/>
      <c r="O172" s="7"/>
      <c r="P172" s="7"/>
      <c r="Q172" s="7"/>
      <c r="R172" s="7"/>
      <c r="S172" s="7"/>
      <c r="T172" s="36"/>
    </row>
    <row r="173" spans="1:20">
      <c r="A173" s="39"/>
      <c r="B173" s="13" t="s">
        <v>45</v>
      </c>
      <c r="C173" s="14"/>
      <c r="D173" s="14"/>
      <c r="E173" s="14"/>
      <c r="F173" s="14"/>
      <c r="G173" s="107">
        <v>0</v>
      </c>
      <c r="H173" s="107"/>
      <c r="I173" s="15"/>
      <c r="J173" s="16"/>
      <c r="K173" s="7"/>
      <c r="L173" s="7"/>
      <c r="M173" s="17"/>
      <c r="N173" s="7"/>
      <c r="O173" s="7"/>
      <c r="P173" s="7"/>
      <c r="Q173" s="7"/>
      <c r="R173" s="7"/>
      <c r="S173" s="7"/>
      <c r="T173" s="36"/>
    </row>
    <row r="174" spans="1:20" ht="5.0999999999999996" customHeight="1">
      <c r="A174" s="39"/>
      <c r="B174" s="13"/>
      <c r="C174" s="14"/>
      <c r="D174" s="14"/>
      <c r="E174" s="14"/>
      <c r="F174" s="14"/>
      <c r="G174" s="18"/>
      <c r="H174" s="19"/>
      <c r="I174" s="15"/>
      <c r="J174" s="8"/>
      <c r="K174" s="9"/>
      <c r="L174" s="9"/>
      <c r="M174" s="20"/>
      <c r="N174" s="21"/>
      <c r="O174" s="22"/>
      <c r="P174" s="9"/>
      <c r="Q174" s="7"/>
      <c r="R174" s="7"/>
      <c r="S174" s="7"/>
      <c r="T174" s="36"/>
    </row>
    <row r="175" spans="1:20">
      <c r="A175" s="39"/>
      <c r="B175" s="13" t="s">
        <v>80</v>
      </c>
      <c r="C175" s="14"/>
      <c r="D175" s="14"/>
      <c r="E175" s="14"/>
      <c r="F175" s="14"/>
      <c r="G175" s="18"/>
      <c r="H175" s="7" t="s">
        <v>85</v>
      </c>
      <c r="I175" s="15"/>
      <c r="K175" s="16"/>
      <c r="L175" s="16"/>
      <c r="M175" s="23"/>
      <c r="N175" s="16"/>
      <c r="O175" s="16"/>
      <c r="P175" s="16"/>
      <c r="Q175" s="7"/>
      <c r="R175" s="7"/>
      <c r="S175" s="7"/>
      <c r="T175" s="36"/>
    </row>
    <row r="176" spans="1:20">
      <c r="A176" s="39"/>
      <c r="B176" s="13" t="s">
        <v>31</v>
      </c>
      <c r="C176" s="14"/>
      <c r="D176" s="14"/>
      <c r="E176" s="14"/>
      <c r="F176" s="14"/>
      <c r="G176" s="107">
        <f>+G173</f>
        <v>0</v>
      </c>
      <c r="H176" s="107"/>
      <c r="I176" s="15"/>
      <c r="J176" s="24" t="s">
        <v>21</v>
      </c>
      <c r="K176" s="15"/>
      <c r="L176" s="15"/>
      <c r="M176" s="25">
        <v>10</v>
      </c>
      <c r="N176" s="26" t="s">
        <v>17</v>
      </c>
      <c r="O176" s="109">
        <f>IF(G176="","",G176*M176)</f>
        <v>0</v>
      </c>
      <c r="P176" s="109"/>
      <c r="Q176" s="7"/>
      <c r="R176" s="7"/>
      <c r="S176" s="7"/>
      <c r="T176" s="36"/>
    </row>
    <row r="177" spans="1:20" ht="5.0999999999999996" customHeight="1">
      <c r="A177" s="39"/>
      <c r="B177" s="13"/>
      <c r="C177" s="14"/>
      <c r="D177" s="14"/>
      <c r="E177" s="14"/>
      <c r="F177" s="14"/>
      <c r="G177" s="18"/>
      <c r="H177" s="19"/>
      <c r="I177" s="15"/>
      <c r="J177" s="8"/>
      <c r="K177" s="9"/>
      <c r="L177" s="9"/>
      <c r="M177" s="10"/>
      <c r="N177" s="7"/>
      <c r="O177" s="11"/>
      <c r="P177" s="7"/>
      <c r="Q177" s="7"/>
      <c r="R177" s="7"/>
      <c r="S177" s="7"/>
      <c r="T177" s="36"/>
    </row>
    <row r="178" spans="1:20">
      <c r="A178" s="39"/>
      <c r="B178" s="13" t="s">
        <v>81</v>
      </c>
      <c r="C178" s="14"/>
      <c r="D178" s="14"/>
      <c r="E178" s="14"/>
      <c r="F178" s="14"/>
      <c r="G178" s="18"/>
      <c r="H178" s="7" t="s">
        <v>85</v>
      </c>
      <c r="I178" s="15"/>
      <c r="J178" s="8"/>
      <c r="K178" s="9"/>
      <c r="L178" s="9"/>
      <c r="M178" s="10"/>
      <c r="N178" s="21"/>
      <c r="O178" s="22"/>
      <c r="P178" s="9"/>
      <c r="Q178" s="7"/>
      <c r="R178" s="7"/>
      <c r="S178" s="7"/>
      <c r="T178" s="36"/>
    </row>
    <row r="179" spans="1:20">
      <c r="A179" s="39"/>
      <c r="B179" s="13" t="s">
        <v>82</v>
      </c>
      <c r="C179" s="14"/>
      <c r="D179" s="14"/>
      <c r="E179" s="14"/>
      <c r="F179" s="14"/>
      <c r="G179" s="107">
        <f>SUM(G173:H176)</f>
        <v>0</v>
      </c>
      <c r="H179" s="107"/>
      <c r="I179" s="15"/>
      <c r="K179" s="9"/>
      <c r="L179" s="9"/>
      <c r="M179" s="10"/>
      <c r="N179" s="21"/>
      <c r="O179" s="22"/>
      <c r="P179" s="9"/>
      <c r="Q179" s="7"/>
      <c r="R179" s="7"/>
      <c r="S179" s="7"/>
      <c r="T179" s="36"/>
    </row>
    <row r="180" spans="1:20" ht="5.0999999999999996" customHeight="1">
      <c r="A180" s="39"/>
      <c r="B180" s="7"/>
      <c r="C180" s="7"/>
      <c r="D180" s="7"/>
      <c r="E180" s="7"/>
      <c r="F180" s="7"/>
      <c r="G180" s="7"/>
      <c r="H180" s="7"/>
      <c r="I180" s="7"/>
      <c r="J180" s="16"/>
      <c r="K180" s="16"/>
      <c r="L180" s="16"/>
      <c r="M180" s="16"/>
      <c r="N180" s="16"/>
      <c r="O180" s="16"/>
      <c r="P180" s="16"/>
      <c r="Q180" s="7"/>
      <c r="R180" s="7"/>
      <c r="S180" s="7"/>
      <c r="T180" s="36"/>
    </row>
    <row r="181" spans="1:20" ht="15" customHeight="1">
      <c r="A181" s="85" t="s">
        <v>106</v>
      </c>
      <c r="B181" s="86"/>
      <c r="C181" s="87"/>
      <c r="D181" s="87"/>
      <c r="E181" s="87"/>
      <c r="F181" s="87"/>
      <c r="G181" s="87"/>
      <c r="H181" s="88"/>
      <c r="I181" s="88"/>
      <c r="J181" s="89"/>
      <c r="K181" s="90"/>
      <c r="L181" s="90"/>
      <c r="M181" s="90"/>
      <c r="N181" s="90"/>
      <c r="O181" s="91"/>
      <c r="P181" s="91"/>
      <c r="Q181" s="87"/>
      <c r="R181" s="87"/>
      <c r="S181" s="87"/>
      <c r="T181" s="92"/>
    </row>
    <row r="182" spans="1:20" ht="15" customHeight="1">
      <c r="A182" s="85" t="s">
        <v>107</v>
      </c>
      <c r="B182" s="87"/>
      <c r="C182" s="86"/>
      <c r="D182" s="87"/>
      <c r="E182" s="87"/>
      <c r="F182" s="87"/>
      <c r="G182" s="87"/>
      <c r="H182" s="88"/>
      <c r="I182" s="88"/>
      <c r="J182" s="89"/>
      <c r="K182" s="90"/>
      <c r="L182" s="90"/>
      <c r="M182" s="90"/>
      <c r="N182" s="90"/>
      <c r="O182" s="87"/>
      <c r="P182" s="87"/>
      <c r="Q182" s="87"/>
      <c r="R182" s="87"/>
      <c r="S182" s="87"/>
      <c r="T182" s="92"/>
    </row>
    <row r="183" spans="1:20" ht="15" customHeight="1" thickBot="1">
      <c r="A183" s="83"/>
      <c r="C183" s="69"/>
      <c r="H183" s="94"/>
      <c r="I183" s="94"/>
      <c r="J183" s="95"/>
      <c r="K183" s="96"/>
      <c r="L183" s="96"/>
      <c r="M183" s="97" t="s">
        <v>108</v>
      </c>
      <c r="N183" s="24"/>
      <c r="O183" s="130"/>
      <c r="P183" s="131"/>
      <c r="T183" s="36"/>
    </row>
    <row r="184" spans="1:20" ht="13.5" thickBot="1">
      <c r="A184" s="39"/>
      <c r="B184" s="7"/>
      <c r="C184" s="7"/>
      <c r="D184" s="7"/>
      <c r="E184" s="7"/>
      <c r="F184" s="7"/>
      <c r="G184" s="7"/>
      <c r="H184" s="7"/>
      <c r="I184" s="7"/>
      <c r="K184" s="24"/>
      <c r="L184" s="24"/>
      <c r="M184" s="93" t="s">
        <v>33</v>
      </c>
      <c r="N184" s="24"/>
      <c r="O184" s="104">
        <f>IF(O167="","",IF(O176="","",O167+O176))+O183</f>
        <v>0</v>
      </c>
      <c r="P184" s="105"/>
      <c r="Q184" s="7"/>
      <c r="R184" s="7"/>
      <c r="S184" s="7"/>
      <c r="T184" s="36"/>
    </row>
    <row r="185" spans="1:20" ht="5.0999999999999996" customHeight="1">
      <c r="A185" s="39"/>
      <c r="B185" s="7"/>
      <c r="C185" s="7"/>
      <c r="D185" s="7"/>
      <c r="E185" s="7"/>
      <c r="F185" s="7"/>
      <c r="G185" s="7"/>
      <c r="H185" s="7"/>
      <c r="I185" s="7"/>
      <c r="J185" s="8" t="s">
        <v>1</v>
      </c>
      <c r="K185" s="9"/>
      <c r="L185" s="9"/>
      <c r="M185" s="10"/>
      <c r="N185" s="7"/>
      <c r="O185" s="7"/>
      <c r="P185" s="7"/>
      <c r="Q185" s="7"/>
      <c r="R185" s="7"/>
      <c r="S185" s="7"/>
      <c r="T185" s="36"/>
    </row>
    <row r="186" spans="1:20">
      <c r="A186" s="98" t="s">
        <v>88</v>
      </c>
      <c r="B186" s="7"/>
      <c r="C186" s="7"/>
      <c r="D186" s="7"/>
      <c r="E186" s="7"/>
      <c r="F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36"/>
    </row>
    <row r="187" spans="1:20">
      <c r="A187" s="39" t="s">
        <v>89</v>
      </c>
      <c r="D187" s="7"/>
      <c r="E187" s="7"/>
      <c r="F187" s="7"/>
      <c r="Q187" s="7"/>
      <c r="R187" s="7"/>
      <c r="S187" s="7"/>
      <c r="T187" s="36"/>
    </row>
    <row r="188" spans="1:20">
      <c r="A188" s="39" t="s">
        <v>99</v>
      </c>
      <c r="D188" s="7"/>
      <c r="E188" s="7"/>
      <c r="F188" s="7"/>
      <c r="Q188" s="7"/>
      <c r="R188" s="7"/>
      <c r="S188" s="7"/>
      <c r="T188" s="36"/>
    </row>
    <row r="189" spans="1:20">
      <c r="A189" s="102" t="s">
        <v>102</v>
      </c>
      <c r="B189" s="4"/>
      <c r="C189" s="4"/>
      <c r="D189" s="4"/>
      <c r="E189" s="4"/>
      <c r="F189" s="4"/>
      <c r="G189" s="4"/>
      <c r="H189" s="64"/>
      <c r="I189" s="4"/>
      <c r="J189" s="4"/>
      <c r="K189" s="4"/>
      <c r="L189" s="4"/>
      <c r="M189" s="4"/>
      <c r="N189" s="4"/>
      <c r="O189" s="4"/>
      <c r="P189" s="4"/>
      <c r="Q189" s="4"/>
      <c r="R189" s="7"/>
      <c r="S189" s="7"/>
      <c r="T189" s="36"/>
    </row>
    <row r="190" spans="1:20">
      <c r="A190" s="70" t="s">
        <v>90</v>
      </c>
      <c r="B190" s="66"/>
      <c r="C190" s="66"/>
      <c r="D190" s="14"/>
      <c r="E190" s="14"/>
      <c r="F190" s="14"/>
      <c r="G190" s="7"/>
      <c r="H190" s="7"/>
      <c r="I190" s="7"/>
      <c r="J190" s="7"/>
      <c r="K190" s="7"/>
      <c r="L190" s="12"/>
      <c r="M190" s="7"/>
      <c r="N190" s="7"/>
      <c r="O190" s="11"/>
      <c r="P190" s="7"/>
      <c r="Q190" s="7"/>
      <c r="R190" s="6"/>
      <c r="S190" s="6"/>
      <c r="T190" s="48"/>
    </row>
    <row r="191" spans="1:20">
      <c r="A191" s="70"/>
      <c r="B191" s="66" t="s">
        <v>91</v>
      </c>
      <c r="D191" s="7"/>
      <c r="E191" s="7"/>
      <c r="F191" s="7"/>
      <c r="G191" s="7"/>
      <c r="H191" s="7"/>
      <c r="I191" s="7"/>
      <c r="J191" s="7"/>
      <c r="K191" s="7"/>
      <c r="L191" s="12"/>
      <c r="M191" s="7"/>
      <c r="N191" s="7"/>
      <c r="O191" s="11"/>
      <c r="P191" s="7"/>
      <c r="Q191" s="7"/>
      <c r="R191" s="7"/>
      <c r="S191" s="7"/>
      <c r="T191" s="36"/>
    </row>
    <row r="192" spans="1:20">
      <c r="A192" s="70" t="s">
        <v>92</v>
      </c>
      <c r="B192" s="66"/>
      <c r="D192" s="7"/>
      <c r="E192" s="7"/>
      <c r="F192" s="7"/>
      <c r="G192" s="7"/>
      <c r="H192" s="7"/>
      <c r="I192" s="7"/>
      <c r="J192" s="7"/>
      <c r="K192" s="7"/>
      <c r="L192" s="12"/>
      <c r="M192" s="7"/>
      <c r="N192" s="7"/>
      <c r="O192" s="11"/>
      <c r="P192" s="7"/>
      <c r="Q192" s="7"/>
      <c r="R192" s="7"/>
      <c r="S192" s="7"/>
      <c r="T192" s="36"/>
    </row>
    <row r="193" spans="1:20" ht="12.75" customHeight="1" thickBot="1">
      <c r="A193" s="71" t="s">
        <v>93</v>
      </c>
      <c r="B193" s="67"/>
      <c r="C193" s="4"/>
      <c r="D193" s="4"/>
      <c r="E193" s="4"/>
      <c r="F193" s="4"/>
      <c r="G193" s="4"/>
      <c r="H193" s="55" t="s">
        <v>34</v>
      </c>
      <c r="I193" s="55"/>
      <c r="J193" s="55"/>
      <c r="K193" s="101"/>
      <c r="L193" s="4"/>
      <c r="M193" s="4"/>
      <c r="N193" s="4"/>
      <c r="O193" s="4"/>
      <c r="P193" s="4"/>
      <c r="Q193" s="4"/>
      <c r="R193" s="4"/>
      <c r="S193" s="4"/>
      <c r="T193" s="51"/>
    </row>
    <row r="194" spans="1:20">
      <c r="A194" s="60" t="str">
        <f>A144</f>
        <v>2023 ACTUAL REGISTRATION CERTIFICATE</v>
      </c>
      <c r="B194" s="29"/>
      <c r="C194" s="29"/>
      <c r="D194" s="29"/>
      <c r="E194" s="30"/>
      <c r="F194" s="30"/>
      <c r="G194" s="30"/>
      <c r="H194" s="31"/>
      <c r="I194" s="31"/>
      <c r="J194" s="31"/>
      <c r="K194" s="31"/>
      <c r="L194" s="30"/>
      <c r="M194" s="30"/>
      <c r="N194" s="30"/>
      <c r="O194" s="30"/>
      <c r="P194" s="30"/>
      <c r="Q194" s="30"/>
      <c r="R194" s="30"/>
      <c r="S194" s="32"/>
      <c r="T194" s="33"/>
    </row>
    <row r="195" spans="1:20">
      <c r="A195" s="37" t="str">
        <f>A145</f>
        <v>EVERY Unit must fill out at the Camporee on June 16, 2023</v>
      </c>
      <c r="B195" s="35"/>
      <c r="C195" s="35"/>
      <c r="D195" s="3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7"/>
      <c r="T195" s="36"/>
    </row>
    <row r="196" spans="1:20">
      <c r="A196" s="76"/>
      <c r="B196" s="38" t="s">
        <v>29</v>
      </c>
      <c r="C196" s="35"/>
      <c r="D196" s="3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7"/>
      <c r="T196" s="36"/>
    </row>
    <row r="197" spans="1:20">
      <c r="A197" s="77" t="s">
        <v>83</v>
      </c>
      <c r="B197" s="61"/>
      <c r="C197" s="35"/>
      <c r="D197" s="3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7"/>
      <c r="T197" s="36"/>
    </row>
    <row r="198" spans="1:20">
      <c r="A198" s="77" t="s">
        <v>98</v>
      </c>
      <c r="B198" s="75"/>
      <c r="C198" s="16"/>
      <c r="D198" s="1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36"/>
    </row>
    <row r="199" spans="1:20" ht="5.0999999999999996" customHeight="1">
      <c r="A199" s="39"/>
      <c r="B199" s="61"/>
      <c r="C199" s="16"/>
      <c r="D199" s="1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36"/>
    </row>
    <row r="200" spans="1:20">
      <c r="A200" s="39" t="s">
        <v>0</v>
      </c>
      <c r="B200" s="16"/>
      <c r="C200" s="121" t="str">
        <f>IF(C148=" "," ",C148)</f>
        <v xml:space="preserve"> </v>
      </c>
      <c r="D200" s="121"/>
      <c r="E200" s="121"/>
      <c r="F200" s="121"/>
      <c r="G200" s="7"/>
      <c r="H200" s="7"/>
      <c r="I200" s="16"/>
      <c r="J200" s="16"/>
      <c r="K200" s="62" t="str">
        <f>G52</f>
        <v>BSA UNIT</v>
      </c>
      <c r="L200" s="121" t="str">
        <f>IF(I148=" "," ",I148)</f>
        <v xml:space="preserve"> </v>
      </c>
      <c r="M200" s="121"/>
      <c r="N200" s="121"/>
      <c r="O200" s="121"/>
      <c r="P200" s="7"/>
      <c r="Q200" s="7"/>
      <c r="R200" s="7"/>
      <c r="S200" s="7"/>
      <c r="T200" s="36"/>
    </row>
    <row r="201" spans="1:20" ht="5.0999999999999996" customHeight="1">
      <c r="A201" s="39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36"/>
    </row>
    <row r="202" spans="1:20">
      <c r="A202" s="39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36"/>
    </row>
    <row r="203" spans="1:20">
      <c r="A203" s="39"/>
      <c r="B203" s="24" t="s">
        <v>35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36"/>
    </row>
    <row r="204" spans="1:20">
      <c r="A204" s="39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36"/>
    </row>
    <row r="205" spans="1:20">
      <c r="A205" s="39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36"/>
    </row>
    <row r="206" spans="1:20">
      <c r="A206" s="39"/>
      <c r="B206" s="7" t="s">
        <v>36</v>
      </c>
      <c r="C206" s="7"/>
      <c r="D206" s="7"/>
      <c r="E206" s="7"/>
      <c r="F206" s="80"/>
      <c r="G206" s="80"/>
      <c r="H206" s="80"/>
      <c r="I206" s="80"/>
      <c r="J206" s="80"/>
      <c r="K206" s="7"/>
      <c r="L206" s="7" t="s">
        <v>36</v>
      </c>
      <c r="M206" s="7"/>
      <c r="N206" s="7"/>
      <c r="O206" s="80"/>
      <c r="P206" s="80"/>
      <c r="Q206" s="80"/>
      <c r="R206" s="80"/>
      <c r="S206" s="80"/>
      <c r="T206" s="82"/>
    </row>
    <row r="207" spans="1:20">
      <c r="A207" s="39"/>
      <c r="B207" s="7" t="s">
        <v>37</v>
      </c>
      <c r="C207" s="7"/>
      <c r="D207" s="7"/>
      <c r="E207" s="7"/>
      <c r="F207" s="124" t="str">
        <f>E156</f>
        <v xml:space="preserve"> </v>
      </c>
      <c r="G207" s="124"/>
      <c r="H207" s="124"/>
      <c r="I207" s="124"/>
      <c r="J207" s="124"/>
      <c r="K207" s="7"/>
      <c r="L207" s="7" t="s">
        <v>37</v>
      </c>
      <c r="M207" s="7"/>
      <c r="N207" s="7"/>
      <c r="O207" s="81"/>
      <c r="P207" s="81"/>
      <c r="Q207" s="81"/>
      <c r="R207" s="81"/>
      <c r="S207" s="81"/>
      <c r="T207" s="78"/>
    </row>
    <row r="208" spans="1:20">
      <c r="A208" s="39"/>
      <c r="B208" s="7" t="s">
        <v>38</v>
      </c>
      <c r="C208" s="7"/>
      <c r="D208" s="7"/>
      <c r="E208" s="7"/>
      <c r="F208" s="81"/>
      <c r="G208" s="81"/>
      <c r="H208" s="81"/>
      <c r="I208" s="81"/>
      <c r="J208" s="81"/>
      <c r="K208" s="7"/>
      <c r="L208" s="7" t="str">
        <f t="shared" ref="L208:L215" si="2">B208</f>
        <v>Member:</v>
      </c>
      <c r="M208" s="7"/>
      <c r="N208" s="7"/>
      <c r="O208" s="81"/>
      <c r="P208" s="81"/>
      <c r="Q208" s="81"/>
      <c r="R208" s="81"/>
      <c r="S208" s="81"/>
      <c r="T208" s="78"/>
    </row>
    <row r="209" spans="1:20">
      <c r="A209" s="39"/>
      <c r="B209" s="7" t="s">
        <v>38</v>
      </c>
      <c r="C209" s="7"/>
      <c r="D209" s="7"/>
      <c r="E209" s="7"/>
      <c r="F209" s="81"/>
      <c r="G209" s="81"/>
      <c r="H209" s="81"/>
      <c r="I209" s="81"/>
      <c r="J209" s="81"/>
      <c r="K209" s="7"/>
      <c r="L209" s="7" t="str">
        <f t="shared" si="2"/>
        <v>Member:</v>
      </c>
      <c r="M209" s="7"/>
      <c r="N209" s="7"/>
      <c r="O209" s="81"/>
      <c r="P209" s="81"/>
      <c r="Q209" s="81"/>
      <c r="R209" s="81"/>
      <c r="S209" s="81"/>
      <c r="T209" s="78"/>
    </row>
    <row r="210" spans="1:20">
      <c r="A210" s="39"/>
      <c r="B210" s="7" t="s">
        <v>38</v>
      </c>
      <c r="C210" s="7"/>
      <c r="D210" s="7"/>
      <c r="E210" s="7"/>
      <c r="F210" s="81"/>
      <c r="G210" s="81"/>
      <c r="H210" s="81"/>
      <c r="I210" s="81"/>
      <c r="J210" s="81"/>
      <c r="K210" s="7"/>
      <c r="L210" s="7" t="str">
        <f t="shared" si="2"/>
        <v>Member:</v>
      </c>
      <c r="M210" s="7"/>
      <c r="N210" s="7"/>
      <c r="O210" s="81"/>
      <c r="P210" s="81"/>
      <c r="Q210" s="81"/>
      <c r="R210" s="81"/>
      <c r="S210" s="81"/>
      <c r="T210" s="78"/>
    </row>
    <row r="211" spans="1:20">
      <c r="A211" s="39"/>
      <c r="B211" s="7" t="s">
        <v>38</v>
      </c>
      <c r="C211" s="7"/>
      <c r="D211" s="7"/>
      <c r="E211" s="7"/>
      <c r="F211" s="81"/>
      <c r="G211" s="81"/>
      <c r="H211" s="81"/>
      <c r="I211" s="81"/>
      <c r="J211" s="81"/>
      <c r="K211" s="7"/>
      <c r="L211" s="7" t="str">
        <f t="shared" si="2"/>
        <v>Member:</v>
      </c>
      <c r="M211" s="7"/>
      <c r="N211" s="7"/>
      <c r="O211" s="81"/>
      <c r="P211" s="81"/>
      <c r="Q211" s="81"/>
      <c r="R211" s="81"/>
      <c r="S211" s="81"/>
      <c r="T211" s="78"/>
    </row>
    <row r="212" spans="1:20">
      <c r="A212" s="39"/>
      <c r="B212" s="7" t="s">
        <v>38</v>
      </c>
      <c r="C212" s="7"/>
      <c r="D212" s="7"/>
      <c r="E212" s="7"/>
      <c r="F212" s="81"/>
      <c r="G212" s="81"/>
      <c r="H212" s="81"/>
      <c r="I212" s="81"/>
      <c r="J212" s="81"/>
      <c r="K212" s="7"/>
      <c r="L212" s="7" t="str">
        <f t="shared" si="2"/>
        <v>Member:</v>
      </c>
      <c r="M212" s="7"/>
      <c r="N212" s="7"/>
      <c r="O212" s="81"/>
      <c r="P212" s="81"/>
      <c r="Q212" s="81"/>
      <c r="R212" s="81"/>
      <c r="S212" s="81"/>
      <c r="T212" s="78"/>
    </row>
    <row r="213" spans="1:20">
      <c r="A213" s="39"/>
      <c r="B213" s="7" t="s">
        <v>38</v>
      </c>
      <c r="C213" s="7"/>
      <c r="D213" s="7"/>
      <c r="E213" s="7"/>
      <c r="F213" s="81"/>
      <c r="G213" s="81"/>
      <c r="H213" s="81"/>
      <c r="I213" s="81"/>
      <c r="J213" s="81"/>
      <c r="K213" s="7"/>
      <c r="L213" s="7" t="str">
        <f t="shared" si="2"/>
        <v>Member:</v>
      </c>
      <c r="M213" s="7"/>
      <c r="N213" s="7"/>
      <c r="O213" s="81"/>
      <c r="P213" s="81"/>
      <c r="Q213" s="81"/>
      <c r="R213" s="81"/>
      <c r="S213" s="81"/>
      <c r="T213" s="78"/>
    </row>
    <row r="214" spans="1:20">
      <c r="A214" s="39"/>
      <c r="B214" s="7" t="s">
        <v>38</v>
      </c>
      <c r="C214" s="7"/>
      <c r="D214" s="7"/>
      <c r="E214" s="7"/>
      <c r="F214" s="81"/>
      <c r="G214" s="81"/>
      <c r="H214" s="81"/>
      <c r="I214" s="81"/>
      <c r="J214" s="81"/>
      <c r="K214" s="7"/>
      <c r="L214" s="7" t="str">
        <f t="shared" si="2"/>
        <v>Member:</v>
      </c>
      <c r="M214" s="7"/>
      <c r="N214" s="7"/>
      <c r="O214" s="81"/>
      <c r="P214" s="81"/>
      <c r="Q214" s="81"/>
      <c r="R214" s="81"/>
      <c r="S214" s="81"/>
      <c r="T214" s="78"/>
    </row>
    <row r="215" spans="1:20">
      <c r="A215" s="39"/>
      <c r="B215" s="7" t="s">
        <v>38</v>
      </c>
      <c r="C215" s="7"/>
      <c r="D215" s="7"/>
      <c r="E215" s="7"/>
      <c r="F215" s="81"/>
      <c r="G215" s="81"/>
      <c r="H215" s="81"/>
      <c r="I215" s="81"/>
      <c r="J215" s="81"/>
      <c r="K215" s="7"/>
      <c r="L215" s="7" t="str">
        <f t="shared" si="2"/>
        <v>Member:</v>
      </c>
      <c r="M215" s="7"/>
      <c r="N215" s="7"/>
      <c r="O215" s="81"/>
      <c r="P215" s="81"/>
      <c r="Q215" s="81"/>
      <c r="R215" s="81"/>
      <c r="S215" s="81"/>
      <c r="T215" s="78"/>
    </row>
    <row r="216" spans="1:20">
      <c r="A216" s="39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36"/>
    </row>
    <row r="217" spans="1:20">
      <c r="A217" s="39"/>
      <c r="B217" s="7" t="s">
        <v>36</v>
      </c>
      <c r="C217" s="7"/>
      <c r="D217" s="7"/>
      <c r="E217" s="7"/>
      <c r="F217" s="80"/>
      <c r="G217" s="80"/>
      <c r="H217" s="80"/>
      <c r="I217" s="80"/>
      <c r="J217" s="80"/>
      <c r="K217" s="7"/>
      <c r="L217" s="7" t="s">
        <v>36</v>
      </c>
      <c r="M217" s="7"/>
      <c r="N217" s="7"/>
      <c r="O217" s="80"/>
      <c r="P217" s="80"/>
      <c r="Q217" s="80"/>
      <c r="R217" s="80"/>
      <c r="S217" s="80"/>
      <c r="T217" s="82"/>
    </row>
    <row r="218" spans="1:20">
      <c r="A218" s="39"/>
      <c r="B218" s="7" t="s">
        <v>37</v>
      </c>
      <c r="C218" s="7"/>
      <c r="D218" s="7"/>
      <c r="E218" s="7"/>
      <c r="F218" s="124" t="s">
        <v>1</v>
      </c>
      <c r="G218" s="124"/>
      <c r="H218" s="124"/>
      <c r="I218" s="124"/>
      <c r="J218" s="124"/>
      <c r="K218" s="7"/>
      <c r="L218" s="7" t="s">
        <v>37</v>
      </c>
      <c r="M218" s="7"/>
      <c r="N218" s="7"/>
      <c r="O218" s="81"/>
      <c r="P218" s="81"/>
      <c r="Q218" s="81"/>
      <c r="R218" s="81"/>
      <c r="S218" s="81"/>
      <c r="T218" s="78"/>
    </row>
    <row r="219" spans="1:20">
      <c r="A219" s="39"/>
      <c r="B219" s="7" t="s">
        <v>38</v>
      </c>
      <c r="C219" s="7"/>
      <c r="D219" s="7"/>
      <c r="E219" s="7"/>
      <c r="F219" s="81"/>
      <c r="G219" s="81"/>
      <c r="H219" s="81"/>
      <c r="I219" s="81"/>
      <c r="J219" s="81"/>
      <c r="K219" s="7"/>
      <c r="L219" s="7" t="str">
        <f t="shared" ref="L219:L226" si="3">B219</f>
        <v>Member:</v>
      </c>
      <c r="M219" s="7"/>
      <c r="N219" s="7"/>
      <c r="O219" s="81"/>
      <c r="P219" s="81"/>
      <c r="Q219" s="81"/>
      <c r="R219" s="81"/>
      <c r="S219" s="81"/>
      <c r="T219" s="78"/>
    </row>
    <row r="220" spans="1:20">
      <c r="A220" s="39"/>
      <c r="B220" s="7" t="s">
        <v>38</v>
      </c>
      <c r="C220" s="7"/>
      <c r="D220" s="7"/>
      <c r="E220" s="7"/>
      <c r="F220" s="81"/>
      <c r="G220" s="81"/>
      <c r="H220" s="81"/>
      <c r="I220" s="81"/>
      <c r="J220" s="81"/>
      <c r="K220" s="7"/>
      <c r="L220" s="7" t="str">
        <f t="shared" si="3"/>
        <v>Member:</v>
      </c>
      <c r="M220" s="7"/>
      <c r="N220" s="7"/>
      <c r="O220" s="81"/>
      <c r="P220" s="81"/>
      <c r="Q220" s="81"/>
      <c r="R220" s="81"/>
      <c r="S220" s="81"/>
      <c r="T220" s="78"/>
    </row>
    <row r="221" spans="1:20">
      <c r="A221" s="39"/>
      <c r="B221" s="7" t="s">
        <v>38</v>
      </c>
      <c r="C221" s="7"/>
      <c r="D221" s="7"/>
      <c r="E221" s="7"/>
      <c r="F221" s="81"/>
      <c r="G221" s="81"/>
      <c r="H221" s="81"/>
      <c r="I221" s="81"/>
      <c r="J221" s="81"/>
      <c r="K221" s="7"/>
      <c r="L221" s="7" t="str">
        <f t="shared" si="3"/>
        <v>Member:</v>
      </c>
      <c r="M221" s="7"/>
      <c r="N221" s="7"/>
      <c r="O221" s="81"/>
      <c r="P221" s="81"/>
      <c r="Q221" s="81"/>
      <c r="R221" s="81"/>
      <c r="S221" s="81"/>
      <c r="T221" s="78"/>
    </row>
    <row r="222" spans="1:20">
      <c r="A222" s="39"/>
      <c r="B222" s="7" t="s">
        <v>38</v>
      </c>
      <c r="C222" s="7"/>
      <c r="D222" s="7"/>
      <c r="E222" s="7"/>
      <c r="F222" s="81"/>
      <c r="G222" s="81"/>
      <c r="H222" s="81"/>
      <c r="I222" s="81"/>
      <c r="J222" s="81"/>
      <c r="K222" s="7"/>
      <c r="L222" s="7" t="str">
        <f t="shared" si="3"/>
        <v>Member:</v>
      </c>
      <c r="M222" s="7"/>
      <c r="N222" s="7"/>
      <c r="O222" s="81"/>
      <c r="P222" s="81"/>
      <c r="Q222" s="81"/>
      <c r="R222" s="81"/>
      <c r="S222" s="81"/>
      <c r="T222" s="78"/>
    </row>
    <row r="223" spans="1:20">
      <c r="A223" s="39"/>
      <c r="B223" s="7" t="s">
        <v>38</v>
      </c>
      <c r="C223" s="7"/>
      <c r="D223" s="7"/>
      <c r="E223" s="7"/>
      <c r="F223" s="81"/>
      <c r="G223" s="81"/>
      <c r="H223" s="81"/>
      <c r="I223" s="81"/>
      <c r="J223" s="81"/>
      <c r="K223" s="7"/>
      <c r="L223" s="7" t="str">
        <f t="shared" si="3"/>
        <v>Member:</v>
      </c>
      <c r="M223" s="7"/>
      <c r="N223" s="7"/>
      <c r="O223" s="81"/>
      <c r="P223" s="81"/>
      <c r="Q223" s="81"/>
      <c r="R223" s="81"/>
      <c r="S223" s="81"/>
      <c r="T223" s="78"/>
    </row>
    <row r="224" spans="1:20">
      <c r="A224" s="39"/>
      <c r="B224" s="7" t="s">
        <v>38</v>
      </c>
      <c r="C224" s="7"/>
      <c r="D224" s="7"/>
      <c r="E224" s="7"/>
      <c r="F224" s="81"/>
      <c r="G224" s="81"/>
      <c r="H224" s="81"/>
      <c r="I224" s="81"/>
      <c r="J224" s="81"/>
      <c r="K224" s="7"/>
      <c r="L224" s="7" t="str">
        <f t="shared" si="3"/>
        <v>Member:</v>
      </c>
      <c r="M224" s="7"/>
      <c r="N224" s="7"/>
      <c r="O224" s="81"/>
      <c r="P224" s="81"/>
      <c r="Q224" s="81"/>
      <c r="R224" s="81"/>
      <c r="S224" s="81"/>
      <c r="T224" s="78"/>
    </row>
    <row r="225" spans="1:20">
      <c r="A225" s="39"/>
      <c r="B225" s="7" t="s">
        <v>38</v>
      </c>
      <c r="C225" s="7"/>
      <c r="D225" s="7"/>
      <c r="E225" s="7"/>
      <c r="F225" s="81"/>
      <c r="G225" s="81"/>
      <c r="H225" s="81"/>
      <c r="I225" s="81"/>
      <c r="J225" s="81"/>
      <c r="K225" s="7"/>
      <c r="L225" s="7" t="str">
        <f t="shared" si="3"/>
        <v>Member:</v>
      </c>
      <c r="M225" s="7"/>
      <c r="N225" s="7"/>
      <c r="O225" s="81"/>
      <c r="P225" s="81"/>
      <c r="Q225" s="81"/>
      <c r="R225" s="81"/>
      <c r="S225" s="81"/>
      <c r="T225" s="78"/>
    </row>
    <row r="226" spans="1:20">
      <c r="A226" s="39"/>
      <c r="B226" s="7" t="s">
        <v>38</v>
      </c>
      <c r="C226" s="7"/>
      <c r="D226" s="7"/>
      <c r="E226" s="7"/>
      <c r="F226" s="81"/>
      <c r="G226" s="81"/>
      <c r="H226" s="81"/>
      <c r="I226" s="81"/>
      <c r="J226" s="81"/>
      <c r="K226" s="7"/>
      <c r="L226" s="7" t="str">
        <f t="shared" si="3"/>
        <v>Member:</v>
      </c>
      <c r="M226" s="7"/>
      <c r="N226" s="7"/>
      <c r="O226" s="81"/>
      <c r="P226" s="81"/>
      <c r="Q226" s="81"/>
      <c r="R226" s="81"/>
      <c r="S226" s="81"/>
      <c r="T226" s="78"/>
    </row>
    <row r="227" spans="1:20">
      <c r="A227" s="39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36"/>
    </row>
    <row r="228" spans="1:20">
      <c r="A228" s="39"/>
      <c r="B228" s="7" t="s">
        <v>36</v>
      </c>
      <c r="C228" s="7"/>
      <c r="D228" s="7"/>
      <c r="E228" s="7"/>
      <c r="F228" s="80"/>
      <c r="G228" s="80"/>
      <c r="H228" s="80"/>
      <c r="I228" s="80"/>
      <c r="J228" s="80"/>
      <c r="K228" s="7"/>
      <c r="L228" s="99" t="s">
        <v>40</v>
      </c>
      <c r="M228" s="7"/>
      <c r="N228" s="7"/>
      <c r="O228" s="117" t="str">
        <f>E153</f>
        <v xml:space="preserve"> </v>
      </c>
      <c r="P228" s="117"/>
      <c r="Q228" s="117"/>
      <c r="R228" s="117"/>
      <c r="S228" s="117"/>
      <c r="T228" s="120"/>
    </row>
    <row r="229" spans="1:20">
      <c r="A229" s="39"/>
      <c r="B229" s="7" t="s">
        <v>37</v>
      </c>
      <c r="C229" s="7"/>
      <c r="D229" s="7"/>
      <c r="E229" s="7"/>
      <c r="F229" s="124" t="s">
        <v>1</v>
      </c>
      <c r="G229" s="124"/>
      <c r="H229" s="124"/>
      <c r="I229" s="124"/>
      <c r="J229" s="124"/>
      <c r="K229" s="7"/>
      <c r="L229" s="7" t="s">
        <v>49</v>
      </c>
      <c r="M229" s="7"/>
      <c r="N229" s="7"/>
      <c r="O229" s="81"/>
      <c r="P229" s="81"/>
      <c r="Q229" s="81"/>
      <c r="R229" s="81"/>
      <c r="S229" s="81"/>
      <c r="T229" s="78"/>
    </row>
    <row r="230" spans="1:20">
      <c r="A230" s="39"/>
      <c r="B230" s="7" t="s">
        <v>38</v>
      </c>
      <c r="C230" s="7"/>
      <c r="D230" s="7"/>
      <c r="E230" s="7"/>
      <c r="F230" s="81"/>
      <c r="G230" s="81"/>
      <c r="H230" s="81"/>
      <c r="I230" s="81"/>
      <c r="J230" s="81"/>
      <c r="K230" s="7"/>
      <c r="L230" s="7" t="s">
        <v>49</v>
      </c>
      <c r="M230" s="7"/>
      <c r="N230" s="7"/>
      <c r="O230" s="81"/>
      <c r="P230" s="81"/>
      <c r="Q230" s="81"/>
      <c r="R230" s="81"/>
      <c r="S230" s="81"/>
      <c r="T230" s="78"/>
    </row>
    <row r="231" spans="1:20">
      <c r="A231" s="39"/>
      <c r="B231" s="7" t="s">
        <v>38</v>
      </c>
      <c r="C231" s="7"/>
      <c r="D231" s="7"/>
      <c r="E231" s="7"/>
      <c r="F231" s="81"/>
      <c r="G231" s="81"/>
      <c r="H231" s="81"/>
      <c r="I231" s="81"/>
      <c r="J231" s="81"/>
      <c r="K231" s="7"/>
      <c r="L231" s="7" t="s">
        <v>49</v>
      </c>
      <c r="M231" s="7"/>
      <c r="N231" s="7"/>
      <c r="O231" s="81"/>
      <c r="P231" s="81"/>
      <c r="Q231" s="81"/>
      <c r="R231" s="81"/>
      <c r="S231" s="81"/>
      <c r="T231" s="78"/>
    </row>
    <row r="232" spans="1:20">
      <c r="A232" s="39"/>
      <c r="B232" s="7" t="s">
        <v>38</v>
      </c>
      <c r="C232" s="7"/>
      <c r="D232" s="7"/>
      <c r="E232" s="7"/>
      <c r="F232" s="81"/>
      <c r="G232" s="81"/>
      <c r="H232" s="81"/>
      <c r="I232" s="81"/>
      <c r="J232" s="81"/>
      <c r="K232" s="7"/>
      <c r="L232" s="7" t="s">
        <v>49</v>
      </c>
      <c r="M232" s="7"/>
      <c r="N232" s="7"/>
      <c r="O232" s="81"/>
      <c r="P232" s="81"/>
      <c r="Q232" s="81"/>
      <c r="R232" s="81"/>
      <c r="S232" s="81"/>
      <c r="T232" s="78"/>
    </row>
    <row r="233" spans="1:20">
      <c r="A233" s="39"/>
      <c r="B233" s="7" t="s">
        <v>38</v>
      </c>
      <c r="C233" s="7"/>
      <c r="D233" s="7"/>
      <c r="E233" s="7"/>
      <c r="F233" s="81"/>
      <c r="G233" s="81"/>
      <c r="H233" s="81"/>
      <c r="I233" s="81"/>
      <c r="J233" s="81"/>
      <c r="K233" s="7"/>
      <c r="L233" s="7" t="s">
        <v>49</v>
      </c>
      <c r="M233" s="7"/>
      <c r="N233" s="7"/>
      <c r="O233" s="81"/>
      <c r="P233" s="81"/>
      <c r="Q233" s="81"/>
      <c r="R233" s="81"/>
      <c r="S233" s="81"/>
      <c r="T233" s="78"/>
    </row>
    <row r="234" spans="1:20">
      <c r="A234" s="39"/>
      <c r="B234" s="7" t="s">
        <v>38</v>
      </c>
      <c r="C234" s="7"/>
      <c r="D234" s="7"/>
      <c r="E234" s="7"/>
      <c r="F234" s="81"/>
      <c r="G234" s="81"/>
      <c r="H234" s="81"/>
      <c r="I234" s="81"/>
      <c r="J234" s="81"/>
      <c r="K234" s="7"/>
      <c r="L234" s="7" t="s">
        <v>49</v>
      </c>
      <c r="M234" s="7"/>
      <c r="N234" s="7"/>
      <c r="O234" s="81"/>
      <c r="P234" s="81"/>
      <c r="Q234" s="81"/>
      <c r="R234" s="81"/>
      <c r="S234" s="81"/>
      <c r="T234" s="78"/>
    </row>
    <row r="235" spans="1:20">
      <c r="A235" s="39"/>
      <c r="B235" s="7" t="s">
        <v>38</v>
      </c>
      <c r="C235" s="7"/>
      <c r="D235" s="7"/>
      <c r="E235" s="7"/>
      <c r="F235" s="81"/>
      <c r="G235" s="81"/>
      <c r="H235" s="81"/>
      <c r="I235" s="81"/>
      <c r="J235" s="81"/>
      <c r="K235" s="7"/>
      <c r="L235" s="7" t="s">
        <v>49</v>
      </c>
      <c r="M235" s="7"/>
      <c r="N235" s="7"/>
      <c r="O235" s="81"/>
      <c r="P235" s="81"/>
      <c r="Q235" s="81"/>
      <c r="R235" s="81"/>
      <c r="S235" s="81"/>
      <c r="T235" s="78"/>
    </row>
    <row r="236" spans="1:20">
      <c r="A236" s="39"/>
      <c r="B236" s="7" t="s">
        <v>38</v>
      </c>
      <c r="C236" s="7"/>
      <c r="D236" s="7"/>
      <c r="E236" s="7"/>
      <c r="F236" s="81"/>
      <c r="G236" s="81"/>
      <c r="H236" s="81"/>
      <c r="I236" s="81"/>
      <c r="J236" s="81"/>
      <c r="K236" s="7"/>
      <c r="L236" s="7" t="s">
        <v>49</v>
      </c>
      <c r="M236" s="7"/>
      <c r="N236" s="7"/>
      <c r="O236" s="81"/>
      <c r="P236" s="81"/>
      <c r="Q236" s="81"/>
      <c r="R236" s="81"/>
      <c r="S236" s="81"/>
      <c r="T236" s="78"/>
    </row>
    <row r="237" spans="1:20">
      <c r="A237" s="39"/>
      <c r="B237" s="7" t="s">
        <v>38</v>
      </c>
      <c r="C237" s="7"/>
      <c r="D237" s="7"/>
      <c r="E237" s="7"/>
      <c r="F237" s="81"/>
      <c r="G237" s="81"/>
      <c r="H237" s="81"/>
      <c r="I237" s="81"/>
      <c r="J237" s="81"/>
      <c r="K237" s="7"/>
      <c r="L237" s="7" t="s">
        <v>49</v>
      </c>
      <c r="M237" s="7"/>
      <c r="N237" s="7"/>
      <c r="O237" s="81"/>
      <c r="P237" s="81"/>
      <c r="Q237" s="81"/>
      <c r="R237" s="81"/>
      <c r="S237" s="81"/>
      <c r="T237" s="78"/>
    </row>
    <row r="238" spans="1:20">
      <c r="A238" s="39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 t="s">
        <v>49</v>
      </c>
      <c r="M238" s="7"/>
      <c r="N238" s="7"/>
      <c r="O238" s="81"/>
      <c r="P238" s="81"/>
      <c r="Q238" s="81"/>
      <c r="R238" s="81"/>
      <c r="S238" s="81"/>
      <c r="T238" s="78"/>
    </row>
    <row r="239" spans="1:20">
      <c r="A239" s="39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 t="s">
        <v>49</v>
      </c>
      <c r="M239" s="7"/>
      <c r="N239" s="7"/>
      <c r="O239" s="81"/>
      <c r="P239" s="81"/>
      <c r="Q239" s="81"/>
      <c r="R239" s="81"/>
      <c r="S239" s="81"/>
      <c r="T239" s="78"/>
    </row>
    <row r="240" spans="1:20">
      <c r="A240" s="39"/>
      <c r="B240" s="7"/>
      <c r="C240" s="7"/>
      <c r="D240" s="7"/>
      <c r="E240" s="7"/>
      <c r="F240" s="7"/>
      <c r="G240" s="7"/>
      <c r="H240" s="7" t="s">
        <v>39</v>
      </c>
      <c r="I240" s="7"/>
      <c r="J240" s="7"/>
      <c r="K240" s="7"/>
      <c r="L240" s="7" t="s">
        <v>49</v>
      </c>
      <c r="M240" s="7"/>
      <c r="N240" s="7"/>
      <c r="O240" s="81"/>
      <c r="P240" s="81"/>
      <c r="Q240" s="81"/>
      <c r="R240" s="81"/>
      <c r="S240" s="81"/>
      <c r="T240" s="78"/>
    </row>
    <row r="241" spans="1:20" ht="13.5" thickBot="1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7"/>
    </row>
  </sheetData>
  <mergeCells count="139">
    <mergeCell ref="F229:J229"/>
    <mergeCell ref="O183:P183"/>
    <mergeCell ref="Q17:R17"/>
    <mergeCell ref="J17:K17"/>
    <mergeCell ref="C17:D17"/>
    <mergeCell ref="E45:I45"/>
    <mergeCell ref="K42:T42"/>
    <mergeCell ref="K40:T40"/>
    <mergeCell ref="O27:P27"/>
    <mergeCell ref="O25:P25"/>
    <mergeCell ref="O23:P23"/>
    <mergeCell ref="Q19:R19"/>
    <mergeCell ref="G25:H25"/>
    <mergeCell ref="G23:H23"/>
    <mergeCell ref="Q20:R20"/>
    <mergeCell ref="E46:I46"/>
    <mergeCell ref="E140:I140"/>
    <mergeCell ref="E141:I141"/>
    <mergeCell ref="E60:K60"/>
    <mergeCell ref="E92:I92"/>
    <mergeCell ref="E103:K103"/>
    <mergeCell ref="E104:K104"/>
    <mergeCell ref="C100:F100"/>
    <mergeCell ref="Q18:R18"/>
    <mergeCell ref="E10:K10"/>
    <mergeCell ref="E14:K14"/>
    <mergeCell ref="E13:K13"/>
    <mergeCell ref="E11:K11"/>
    <mergeCell ref="N11:R11"/>
    <mergeCell ref="E12:K12"/>
    <mergeCell ref="E59:K59"/>
    <mergeCell ref="O52:R52"/>
    <mergeCell ref="F218:J218"/>
    <mergeCell ref="E53:F53"/>
    <mergeCell ref="I53:K53"/>
    <mergeCell ref="O53:R53"/>
    <mergeCell ref="C52:F52"/>
    <mergeCell ref="E55:K55"/>
    <mergeCell ref="E56:K56"/>
    <mergeCell ref="E57:K57"/>
    <mergeCell ref="E54:K54"/>
    <mergeCell ref="I52:K52"/>
    <mergeCell ref="N54:T54"/>
    <mergeCell ref="N57:T57"/>
    <mergeCell ref="E44:I44"/>
    <mergeCell ref="E58:K58"/>
    <mergeCell ref="C18:D18"/>
    <mergeCell ref="J18:K18"/>
    <mergeCell ref="C6:F6"/>
    <mergeCell ref="I6:K6"/>
    <mergeCell ref="O6:R6"/>
    <mergeCell ref="E7:F7"/>
    <mergeCell ref="I7:K7"/>
    <mergeCell ref="O7:R7"/>
    <mergeCell ref="E8:K8"/>
    <mergeCell ref="N8:R8"/>
    <mergeCell ref="E9:K9"/>
    <mergeCell ref="C63:D63"/>
    <mergeCell ref="C64:D64"/>
    <mergeCell ref="J63:K63"/>
    <mergeCell ref="F207:J207"/>
    <mergeCell ref="C159:D159"/>
    <mergeCell ref="J112:K112"/>
    <mergeCell ref="C148:F148"/>
    <mergeCell ref="I148:K148"/>
    <mergeCell ref="K135:T135"/>
    <mergeCell ref="E142:I142"/>
    <mergeCell ref="Q112:R112"/>
    <mergeCell ref="Q113:R113"/>
    <mergeCell ref="E156:K156"/>
    <mergeCell ref="K138:T138"/>
    <mergeCell ref="G170:H170"/>
    <mergeCell ref="Q162:R162"/>
    <mergeCell ref="G164:H164"/>
    <mergeCell ref="G167:H167"/>
    <mergeCell ref="E151:K151"/>
    <mergeCell ref="E108:K108"/>
    <mergeCell ref="G69:H69"/>
    <mergeCell ref="Q114:R114"/>
    <mergeCell ref="G117:H117"/>
    <mergeCell ref="O117:P117"/>
    <mergeCell ref="O228:T228"/>
    <mergeCell ref="E150:K150"/>
    <mergeCell ref="O120:P120"/>
    <mergeCell ref="G120:H120"/>
    <mergeCell ref="O101:R101"/>
    <mergeCell ref="E106:K106"/>
    <mergeCell ref="E107:K107"/>
    <mergeCell ref="L200:O200"/>
    <mergeCell ref="E155:K155"/>
    <mergeCell ref="O148:R148"/>
    <mergeCell ref="O149:R149"/>
    <mergeCell ref="I149:K149"/>
    <mergeCell ref="E149:F149"/>
    <mergeCell ref="Q111:R111"/>
    <mergeCell ref="G173:H173"/>
    <mergeCell ref="G176:H176"/>
    <mergeCell ref="O122:P122"/>
    <mergeCell ref="C200:F200"/>
    <mergeCell ref="C160:D160"/>
    <mergeCell ref="J159:K159"/>
    <mergeCell ref="J160:K160"/>
    <mergeCell ref="C111:D111"/>
    <mergeCell ref="C112:D112"/>
    <mergeCell ref="J111:K111"/>
    <mergeCell ref="O100:R100"/>
    <mergeCell ref="K87:T87"/>
    <mergeCell ref="K90:T90"/>
    <mergeCell ref="E94:I94"/>
    <mergeCell ref="E101:F101"/>
    <mergeCell ref="I101:K101"/>
    <mergeCell ref="E105:K105"/>
    <mergeCell ref="I100:K100"/>
    <mergeCell ref="E102:K102"/>
    <mergeCell ref="E93:I93"/>
    <mergeCell ref="N102:T102"/>
    <mergeCell ref="N105:T105"/>
    <mergeCell ref="J64:K64"/>
    <mergeCell ref="Q66:R66"/>
    <mergeCell ref="Q65:R65"/>
    <mergeCell ref="Q64:R64"/>
    <mergeCell ref="Q63:R63"/>
    <mergeCell ref="O74:P74"/>
    <mergeCell ref="O72:P72"/>
    <mergeCell ref="O69:P69"/>
    <mergeCell ref="G72:H72"/>
    <mergeCell ref="E153:K153"/>
    <mergeCell ref="O184:P184"/>
    <mergeCell ref="O123:P123"/>
    <mergeCell ref="Q159:R159"/>
    <mergeCell ref="Q160:R160"/>
    <mergeCell ref="Q161:R161"/>
    <mergeCell ref="O167:P167"/>
    <mergeCell ref="O176:P176"/>
    <mergeCell ref="G179:H179"/>
    <mergeCell ref="N153:T153"/>
    <mergeCell ref="E152:K152"/>
    <mergeCell ref="E154:K154"/>
    <mergeCell ref="N150:T150"/>
  </mergeCells>
  <phoneticPr fontId="0" type="noConversion"/>
  <pageMargins left="0.25" right="0.25" top="0.25" bottom="0.25" header="0.25" footer="0.25"/>
  <pageSetup scale="127" orientation="portrait" r:id="rId1"/>
  <headerFooter alignWithMargins="0"/>
  <rowBreaks count="4" manualBreakCount="4">
    <brk id="47" max="16383" man="1"/>
    <brk id="95" max="16383" man="1"/>
    <brk id="143" max="16383" man="1"/>
    <brk id="19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>
  <element uid="dececbd6-da3b-46fe-8f00-f9d9deea2ee1" value=""/>
  <element uid="bbbf7bf4-4f4f-4189-9c5e-65015de8a6ad" value=""/>
  <element uid="bba94c65-ac3d-4f34-b2e1-8de11ef6f01c" value=""/>
  <element uid="bc2b7c01-6db1-4e7d-88d1-fc61674f86fd" value=""/>
  <element uid="92e993a3-af32-4afb-aa19-3a49cdb82c7a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jb2FkeWE8L1VzZXJOYW1lPjxEYXRlVGltZT42LzE0LzIwMTcgMjo0NTowMSBQTTwvRGF0ZVRpbWU+PExhYmVsU3RyaW5nPlRoaXMgYXJ0aWZhY3QgaGFzIG5vIGNsYXNzaWZpY2F0aW9uLjwvTGFiZWxTdHJpbmc+PC9pdGVtPjxpdGVtPjxzaXNsIHNpc2xWZXJzaW9uPSIwIiBwb2xpY3k9ImNkZTUzYWMxLWJmNWYtNGFhZS05Y2YxLTA3NTA5ZTIzYTRiMCIgb3JpZ2luPSJ1c2VyU2VsZWN0ZWQiPjxlbGVtZW50IHVpZD0iZGVjZWNiZDYtZGEzYi00NmZlLThmMDAtZjlkOWRlZWEyZWUxIiB2YWx1ZT0iIiB4bWxucz0iaHR0cDovL3d3dy5ib2xkb25qYW1lcy5jb20vMjAwOC8wMS9zaWUvaW50ZXJuYWwvbGFiZWwiIC8+PGVsZW1lbnQgdWlkPSJiYmJmN2JmNC00ZjRmLTQxODktOWM1ZS02NTAxNWRlOGE2YWQiIHZhbHVlPSIiIHhtbG5zPSJodHRwOi8vd3d3LmJvbGRvbmphbWVzLmNvbS8yMDA4LzAxL3NpZS9pbnRlcm5hbC9sYWJlbCIgLz48ZWxlbWVudCB1aWQ9ImJiYTk0YzY1LWFjM2QtNGYzNC1iMmUxLThkZTExZWY2ZjAxYyIgdmFsdWU9IiIgeG1sbnM9Imh0dHA6Ly93d3cuYm9sZG9uamFtZXMuY29tLzIwMDgvMDEvc2llL2ludGVybmFsL2xhYmVsIiAvPjxlbGVtZW50IHVpZD0iYmMyYjdjMDEtNmRiMS00ZTdkLTg4ZDEtZmM2MTY3NGY4NmZkIiB2YWx1ZT0iIiB4bWxucz0iaHR0cDovL3d3dy5ib2xkb25qYW1lcy5jb20vMjAwOC8wMS9zaWUvaW50ZXJuYWwvbGFiZWwiIC8+PGVsZW1lbnQgdWlkPSI5MmU5OTNhMy1hZjMyLTRhZmItYWExOS0zYTQ5Y2RiODJjN2EiIHZhbHVlPSIiIHhtbG5zPSJodHRwOi8vd3d3LmJvbGRvbmphbWVzLmNvbS8yMDA4LzAxL3NpZS9pbnRlcm5hbC9sYWJlbCIgLz48L3Npc2w+PFVzZXJOYW1lPlVTXGNvYWR5YTwvVXNlck5hbWU+PERhdGVUaW1lPjEwLzEwLzIwMTggMzoxNTo1MCBQTTwvRGF0ZVRpbWU+PExhYmVsU3RyaW5nPk9yaWdpbiBKdXJpc2RpY3Rpb246IFVTICB8IFVucmVzdHJpY3RlZCBDb250ZW50IHwgTm8gbWFya2luZyBhcHBsaWVkIGJ5IHRoZSB0b29sIHwgT3RoZXIgSW5mb3JtYXRpb24gKE5vdCBSZXF1aXJpbmcgYW4gRXhwb3J0IENvbnRyb2wgTWFya2luZykgfCBObyBtYXJraW5nIGFwcGxpZWQgYnkgdGhlIHRvb2w8L0xhYmVsU3RyaW5nPjwvaXRlbT48L2xhYmVsSGlzdG9yeT4=</Value>
</WrappedLabelHistory>
</file>

<file path=customXml/itemProps1.xml><?xml version="1.0" encoding="utf-8"?>
<ds:datastoreItem xmlns:ds="http://schemas.openxmlformats.org/officeDocument/2006/customXml" ds:itemID="{9E32943E-B636-47F1-86EA-0D2252D627F6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4F163FB-6E66-4C3E-8C33-B4D1402239DC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rtnipcontrolcode:unrestricted|rtnipcontrolcodevm:noipvm|rtnexportcontrolcountry:usa|rtnexportcontrolcode:otherinfo|rtnexportcontrolcodevm:nousecvm</dc:subject>
  <dc:creator>Allan R Coady</dc:creator>
  <cp:keywords>[rtnipcontrolcode:rtnipcontrolcodenone||rtnexportcontrolcountry:rtnexportcontrolcountrynone|rtnexportcontrolcode:rtnexportcontrolcodenone||]</cp:keywords>
  <cp:lastModifiedBy>Allan Coady</cp:lastModifiedBy>
  <cp:lastPrinted>2023-01-20T13:43:18Z</cp:lastPrinted>
  <dcterms:created xsi:type="dcterms:W3CDTF">1998-10-30T13:01:46Z</dcterms:created>
  <dcterms:modified xsi:type="dcterms:W3CDTF">2023-01-20T14:05:44Z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3a58e7a7-8fdb-4377-a04a-3ef57ae109c1</vt:lpwstr>
  </property>
  <property fmtid="{D5CDD505-2E9C-101B-9397-08002B2CF9AE}" pid="3" name="bjSaver">
    <vt:lpwstr>EQ3PCCkk3L/Jx1FvgSgjMacZoKdedO39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policy="cde53ac1-bf5f-4aae-9cf1-07509e23a4b0" origin="userSelected" xmlns="http://www.boldonj</vt:lpwstr>
  </property>
  <property fmtid="{D5CDD505-2E9C-101B-9397-08002B2CF9AE}" pid="5" name="bjDocumentLabelXML-0">
    <vt:lpwstr>ames.com/2008/01/sie/internal/label"&gt;&lt;element uid="dececbd6-da3b-46fe-8f00-f9d9deea2ee1" value="" /&gt;&lt;element uid="bbbf7bf4-4f4f-4189-9c5e-65015de8a6ad" value="" /&gt;&lt;element uid="bba94c65-ac3d-4f34-b2e1-8de11ef6f01c" value="" /&gt;&lt;element uid="bc2b7c01-6db1-4</vt:lpwstr>
  </property>
  <property fmtid="{D5CDD505-2E9C-101B-9397-08002B2CF9AE}" pid="6" name="bjDocumentLabelXML-1">
    <vt:lpwstr>e7d-88d1-fc61674f86fd" value="" /&gt;&lt;element uid="92e993a3-af32-4afb-aa19-3a49cdb82c7a" value="" /&gt;&lt;/sisl&gt;</vt:lpwstr>
  </property>
  <property fmtid="{D5CDD505-2E9C-101B-9397-08002B2CF9AE}" pid="7" name="bjLabelHistoryID">
    <vt:lpwstr>{44F163FB-6E66-4C3E-8C33-B4D1402239DC}</vt:lpwstr>
  </property>
  <property fmtid="{D5CDD505-2E9C-101B-9397-08002B2CF9AE}" pid="8" name="bjDocumentSecurityLabel">
    <vt:lpwstr>Origin Jurisdiction: US  | Unrestricted Content | No marking applied by this tool | Other Information (Not Requiring an Export Control Marking) | No marking applied by the tool</vt:lpwstr>
  </property>
  <property fmtid="{D5CDD505-2E9C-101B-9397-08002B2CF9AE}" pid="9" name="rtxCustomDocumentProperties">
    <vt:lpwstr>rtnipcontrolcode:unrestricted|rtnipcontrolcodevm:noipvm|rtnexportcontrolcountry:usa|rtnexportcontrolcode:otherinfo|rtnexportcontrolcodevm:nousecvm|</vt:lpwstr>
  </property>
  <property fmtid="{D5CDD505-2E9C-101B-9397-08002B2CF9AE}" pid="10" name="bjClsUserRVM">
    <vt:lpwstr>[]</vt:lpwstr>
  </property>
</Properties>
</file>